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ichStyles.xml" ContentType="application/vnd.ms-excel.richstyles+xml"/>
  <Override PartName="/xl/richData/rdsupportingpropertybagstructure.xml" ContentType="application/vnd.ms-excel.rdsupportingpropertybagstructure+xml"/>
  <Override PartName="/xl/richData/rdsupportingpropertybag.xml" ContentType="application/vnd.ms-excel.rdsupportingpropertybag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F7D9BCE8-C21D-463D-8CB7-71551ACAABE8}" xr6:coauthVersionLast="47" xr6:coauthVersionMax="47" xr10:uidLastSave="{00000000-0000-0000-0000-000000000000}"/>
  <bookViews>
    <workbookView xWindow="28680" yWindow="-120" windowWidth="29040" windowHeight="15840" xr2:uid="{59BD8F4C-0BF1-45B7-A069-6DDFC50144E6}"/>
  </bookViews>
  <sheets>
    <sheet name="New Template" sheetId="3" r:id="rId1"/>
    <sheet name="Completed Template" sheetId="1" r:id="rId2"/>
    <sheet name="SUMPRODUCT Templat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F5" i="1"/>
  <c r="D17" i="1"/>
  <c r="B17" i="1"/>
  <c r="D6" i="1"/>
  <c r="D7" i="1"/>
  <c r="D8" i="1"/>
  <c r="D9" i="1"/>
  <c r="D10" i="1"/>
  <c r="D11" i="1"/>
  <c r="D12" i="1"/>
  <c r="D13" i="1"/>
  <c r="D14" i="1"/>
  <c r="D15" i="1"/>
  <c r="D16" i="1"/>
  <c r="D5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<sst xmlns="http://schemas.openxmlformats.org/spreadsheetml/2006/main" count="18" uniqueCount="7">
  <si>
    <t>Purchase Date</t>
  </si>
  <si>
    <t>No of Shares Purchased</t>
  </si>
  <si>
    <t>Price Per Share ($)</t>
  </si>
  <si>
    <t>Tesla Share Purchases - DedicatedExcel.com</t>
  </si>
  <si>
    <t>Excel Weighted Average Formula Example</t>
  </si>
  <si>
    <t>Total Cost</t>
  </si>
  <si>
    <t>Weighted Average Price Per Tesla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</si>
</sst>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([$$-409]* #,##0.00_);_([$$-409]* \(#,##0.00\);_([$$-409]* &quot;-&quot;??_);_(@_)"/>
    <numFmt numFmtId="167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6" fontId="3" fillId="0" borderId="1" xfId="0" applyNumberFormat="1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SupportingPropertyBag" Target="richData/rdsupporting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SupportingPropertyBagStructure" Target="richData/rdsupportingpropertybagstructure.xml"/><Relationship Id="rId5" Type="http://schemas.openxmlformats.org/officeDocument/2006/relationships/styles" Target="styles.xml"/><Relationship Id="rId10" Type="http://schemas.microsoft.com/office/2017/06/relationships/richStyles" Target="richData/richStyl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edicatedexcel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edicatedexcel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edicatedexce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10</xdr:row>
      <xdr:rowOff>38099</xdr:rowOff>
    </xdr:from>
    <xdr:to>
      <xdr:col>6</xdr:col>
      <xdr:colOff>1301184</xdr:colOff>
      <xdr:row>11</xdr:row>
      <xdr:rowOff>235199</xdr:rowOff>
    </xdr:to>
    <xdr:pic>
      <xdr:nvPicPr>
        <xdr:cNvPr id="3" name="Picture 2" descr="Blue text on a black background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43473-AF5A-DCA0-BE56-95766D672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3314699"/>
          <a:ext cx="224415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10</xdr:row>
      <xdr:rowOff>38100</xdr:rowOff>
    </xdr:from>
    <xdr:to>
      <xdr:col>6</xdr:col>
      <xdr:colOff>1310709</xdr:colOff>
      <xdr:row>11</xdr:row>
      <xdr:rowOff>235200</xdr:rowOff>
    </xdr:to>
    <xdr:pic>
      <xdr:nvPicPr>
        <xdr:cNvPr id="2" name="Picture 1" descr="Blue text on a black background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8FCD76-458C-4B55-BC89-DE529ACD9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3314700"/>
          <a:ext cx="2244159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10</xdr:row>
      <xdr:rowOff>19050</xdr:rowOff>
    </xdr:from>
    <xdr:to>
      <xdr:col>6</xdr:col>
      <xdr:colOff>1110684</xdr:colOff>
      <xdr:row>11</xdr:row>
      <xdr:rowOff>216150</xdr:rowOff>
    </xdr:to>
    <xdr:pic>
      <xdr:nvPicPr>
        <xdr:cNvPr id="2" name="Picture 1" descr="Blue text on a black background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D99FF4-BF4B-4463-B543-ED2DE344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3295650"/>
          <a:ext cx="2244159" cy="540000"/>
        </a:xfrm>
        <a:prstGeom prst="rect">
          <a:avLst/>
        </a:prstGeom>
      </xdr:spPr>
    </xdr:pic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fb>128.78</fb>
    <v>0</v>
  </rv>
  <rv s="0">
    <fb>214.24</fb>
    <v>0</v>
  </rv>
  <rv s="0">
    <fb>180.45</fb>
    <v>0</v>
  </rv>
  <rv s="0">
    <fb>187.04</fb>
    <v>0</v>
  </rv>
  <rv s="0">
    <fb>166.35</fb>
    <v>0</v>
  </rv>
  <rv s="0">
    <fb>255.9</fb>
    <v>0</v>
  </rv>
  <rv s="0">
    <fb>290.38</fb>
    <v>0</v>
  </rv>
  <rv s="0">
    <fb>232.96</fb>
    <v>0</v>
  </rv>
  <rv s="0">
    <fb>274.39</fb>
    <v>0</v>
  </rv>
  <rv s="0">
    <fb>251.12</fb>
    <v>0</v>
  </rv>
  <rv s="0">
    <fb>242.84</fb>
    <v>0</v>
  </rv>
  <rv s="0">
    <fb>253.5</fb>
    <v>0</v>
  </rv>
</rvData>
</file>

<file path=xl/richData/rdrichvaluestructure.xml><?xml version="1.0" encoding="utf-8"?>
<rvStructures xmlns="http://schemas.microsoft.com/office/spreadsheetml/2017/richdata" count="1">
  <s t="_formattednumber">
    <k n="_Format" t="spb"/>
  </s>
</rvStructures>
</file>

<file path=xl/richData/rdsupportingpropertybag.xml><?xml version="1.0" encoding="utf-8"?>
<supportingPropertyBags xmlns="http://schemas.microsoft.com/office/spreadsheetml/2017/richdata2">
  <spbData count="1">
    <spb s="0">
      <v>1</v>
    </spb>
  </spbData>
</supportingPropertyBags>
</file>

<file path=xl/richData/rdsupportingpropertybagstructure.xml><?xml version="1.0" encoding="utf-8"?>
<spbStructures xmlns="http://schemas.microsoft.com/office/spreadsheetml/2017/richdata2" count="1">
  <s>
    <k n="_Self" t="i"/>
  </s>
</spbStructures>
</file>

<file path=xl/richData/richStyles.xml><?xml version="1.0" encoding="utf-8"?>
<richStyleSheet xmlns="http://schemas.microsoft.com/office/spreadsheetml/2017/richdata2" xmlns:mc="http://schemas.openxmlformats.org/markup-compatibility/2006" xmlns:x="http://schemas.openxmlformats.org/spreadsheetml/2006/main" mc:Ignorable="x">
  <dxfs count="1">
    <x:dxf>
      <x:numFmt numFmtId="0" formatCode="General"/>
    </x:dxf>
  </dxfs>
  <richProperties>
    <rPr n="NumberFormat" t="s"/>
  </richProperties>
  <richStyles>
    <rSty dxfid="0">
      <rpv i="0">_([$$-en-US]* #,##0.00_);_([$$-en-US]* (#,##0.00);_([$$-en-US]* "-"??_);_(@_)</rpv>
    </rSty>
  </richStyles>
</richStyleShee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dicatedexcel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dicatedexcel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dicatedexc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D771-7EC1-4C74-BEED-3299B45326D3}">
  <dimension ref="A1:C16"/>
  <sheetViews>
    <sheetView tabSelected="1" workbookViewId="0">
      <selection activeCell="A4" sqref="A4"/>
    </sheetView>
  </sheetViews>
  <sheetFormatPr defaultColWidth="23.140625" defaultRowHeight="27" customHeight="1" x14ac:dyDescent="0.25"/>
  <cols>
    <col min="1" max="3" width="23.140625" style="2"/>
    <col min="4" max="4" width="12.5703125" customWidth="1"/>
  </cols>
  <sheetData>
    <row r="1" spans="1:3" ht="18.75" x14ac:dyDescent="0.25">
      <c r="A1" s="7" t="s">
        <v>3</v>
      </c>
      <c r="B1" s="7"/>
      <c r="C1" s="7"/>
    </row>
    <row r="2" spans="1:3" ht="18.75" x14ac:dyDescent="0.25">
      <c r="A2" s="7" t="s">
        <v>4</v>
      </c>
      <c r="B2" s="7"/>
      <c r="C2" s="7"/>
    </row>
    <row r="3" spans="1:3" ht="27" customHeight="1" x14ac:dyDescent="0.25">
      <c r="A3" s="3"/>
    </row>
    <row r="4" spans="1:3" ht="31.5" x14ac:dyDescent="0.25">
      <c r="A4" s="4" t="s">
        <v>0</v>
      </c>
      <c r="B4" s="4" t="s">
        <v>1</v>
      </c>
      <c r="C4" s="4" t="s">
        <v>2</v>
      </c>
    </row>
    <row r="5" spans="1:3" ht="27" customHeight="1" x14ac:dyDescent="0.25">
      <c r="A5" s="5">
        <v>44944</v>
      </c>
      <c r="B5" s="6">
        <v>8</v>
      </c>
      <c r="C5" s="6" vm="1">
        <v>128.78</v>
      </c>
    </row>
    <row r="6" spans="1:3" ht="27" customHeight="1" x14ac:dyDescent="0.25">
      <c r="A6" s="5">
        <v>44972</v>
      </c>
      <c r="B6" s="6">
        <v>5</v>
      </c>
      <c r="C6" s="6" vm="2">
        <v>214.24</v>
      </c>
    </row>
    <row r="7" spans="1:3" ht="27" customHeight="1" x14ac:dyDescent="0.25">
      <c r="A7" s="5">
        <v>45000</v>
      </c>
      <c r="B7" s="6">
        <v>9</v>
      </c>
      <c r="C7" s="6" vm="3">
        <v>180.45</v>
      </c>
    </row>
    <row r="8" spans="1:3" ht="27" customHeight="1" x14ac:dyDescent="0.25">
      <c r="A8" s="5">
        <v>45033</v>
      </c>
      <c r="B8" s="6">
        <v>8</v>
      </c>
      <c r="C8" s="6" vm="4">
        <v>187.04</v>
      </c>
    </row>
    <row r="9" spans="1:3" ht="27" customHeight="1" x14ac:dyDescent="0.25">
      <c r="A9" s="5">
        <v>45061</v>
      </c>
      <c r="B9" s="6">
        <v>10</v>
      </c>
      <c r="C9" s="6" vm="5">
        <v>166.35</v>
      </c>
    </row>
    <row r="10" spans="1:3" ht="27" customHeight="1" x14ac:dyDescent="0.25">
      <c r="A10" s="5">
        <v>45092</v>
      </c>
      <c r="B10" s="6">
        <v>8</v>
      </c>
      <c r="C10" s="6" vm="6">
        <v>255.9</v>
      </c>
    </row>
    <row r="11" spans="1:3" ht="27" customHeight="1" x14ac:dyDescent="0.25">
      <c r="A11" s="5">
        <v>45124</v>
      </c>
      <c r="B11" s="6">
        <v>5</v>
      </c>
      <c r="C11" s="6" vm="7">
        <v>290.38</v>
      </c>
    </row>
    <row r="12" spans="1:3" ht="27" customHeight="1" x14ac:dyDescent="0.25">
      <c r="A12" s="5">
        <v>45153</v>
      </c>
      <c r="B12" s="6">
        <v>6</v>
      </c>
      <c r="C12" s="6" vm="8">
        <v>232.96</v>
      </c>
    </row>
    <row r="13" spans="1:3" ht="27" customHeight="1" x14ac:dyDescent="0.25">
      <c r="A13" s="5">
        <v>45184</v>
      </c>
      <c r="B13" s="6">
        <v>8</v>
      </c>
      <c r="C13" s="6" vm="9">
        <v>274.39</v>
      </c>
    </row>
    <row r="14" spans="1:3" ht="27" customHeight="1" x14ac:dyDescent="0.25">
      <c r="A14" s="5">
        <v>45212</v>
      </c>
      <c r="B14" s="6">
        <v>8</v>
      </c>
      <c r="C14" s="6" vm="10">
        <v>251.12</v>
      </c>
    </row>
    <row r="15" spans="1:3" ht="27" customHeight="1" x14ac:dyDescent="0.25">
      <c r="A15" s="5">
        <v>45245</v>
      </c>
      <c r="B15" s="6">
        <v>7</v>
      </c>
      <c r="C15" s="6" vm="11">
        <v>242.84</v>
      </c>
    </row>
    <row r="16" spans="1:3" ht="27" customHeight="1" x14ac:dyDescent="0.25">
      <c r="A16" s="5">
        <v>45275</v>
      </c>
      <c r="B16" s="6">
        <v>7</v>
      </c>
      <c r="C16" s="6" vm="12">
        <v>253.5</v>
      </c>
    </row>
  </sheetData>
  <mergeCells count="2">
    <mergeCell ref="A1:C1"/>
    <mergeCell ref="A2:C2"/>
  </mergeCells>
  <hyperlinks>
    <hyperlink ref="A1:C1" r:id="rId1" display="Tesla Share Purchases - DedicatedExcel.com" xr:uid="{66E67606-893C-4AFA-9FF2-492A5A7C49A8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98D9-F95A-41B1-A153-9B71C4118D86}">
  <dimension ref="A1:F19"/>
  <sheetViews>
    <sheetView workbookViewId="0">
      <selection activeCell="F5" sqref="F5"/>
    </sheetView>
  </sheetViews>
  <sheetFormatPr defaultColWidth="23.140625" defaultRowHeight="27" customHeight="1" x14ac:dyDescent="0.25"/>
  <cols>
    <col min="1" max="3" width="23.140625" style="2"/>
    <col min="4" max="4" width="23.140625" style="1"/>
    <col min="5" max="5" width="12.5703125" customWidth="1"/>
  </cols>
  <sheetData>
    <row r="1" spans="1:6" ht="18.75" x14ac:dyDescent="0.25">
      <c r="A1" s="7" t="s">
        <v>3</v>
      </c>
      <c r="B1" s="7"/>
      <c r="C1" s="7"/>
    </row>
    <row r="2" spans="1:6" ht="18.75" x14ac:dyDescent="0.25">
      <c r="A2" s="7" t="s">
        <v>4</v>
      </c>
      <c r="B2" s="7"/>
      <c r="C2" s="7"/>
    </row>
    <row r="3" spans="1:6" ht="27" customHeight="1" x14ac:dyDescent="0.25">
      <c r="A3" s="3"/>
    </row>
    <row r="4" spans="1:6" ht="31.5" x14ac:dyDescent="0.25">
      <c r="A4" s="4" t="s">
        <v>0</v>
      </c>
      <c r="B4" s="4" t="s">
        <v>1</v>
      </c>
      <c r="C4" s="4" t="s">
        <v>2</v>
      </c>
      <c r="D4" s="4" t="s">
        <v>5</v>
      </c>
      <c r="F4" s="4" t="s">
        <v>6</v>
      </c>
    </row>
    <row r="5" spans="1:6" ht="27" customHeight="1" x14ac:dyDescent="0.25">
      <c r="A5" s="5">
        <v>44944</v>
      </c>
      <c r="B5" s="6">
        <v>8</v>
      </c>
      <c r="C5" s="6" vm="1">
        <v>128.78</v>
      </c>
      <c r="D5" s="8">
        <f>B5*C5</f>
        <v>1030.24</v>
      </c>
      <c r="F5" s="9">
        <f>D17/B17</f>
        <v>218.65876404494384</v>
      </c>
    </row>
    <row r="6" spans="1:6" ht="27" customHeight="1" x14ac:dyDescent="0.25">
      <c r="A6" s="5">
        <v>44972</v>
      </c>
      <c r="B6" s="6">
        <v>5</v>
      </c>
      <c r="C6" s="6" vm="2">
        <v>214.24</v>
      </c>
      <c r="D6" s="8">
        <f t="shared" ref="D6:D16" si="0">B6*C6</f>
        <v>1071.2</v>
      </c>
    </row>
    <row r="7" spans="1:6" ht="27" customHeight="1" x14ac:dyDescent="0.25">
      <c r="A7" s="5">
        <v>45000</v>
      </c>
      <c r="B7" s="6">
        <v>9</v>
      </c>
      <c r="C7" s="6" vm="3">
        <v>180.45</v>
      </c>
      <c r="D7" s="8">
        <f t="shared" si="0"/>
        <v>1624.05</v>
      </c>
    </row>
    <row r="8" spans="1:6" ht="27" customHeight="1" x14ac:dyDescent="0.25">
      <c r="A8" s="5">
        <v>45033</v>
      </c>
      <c r="B8" s="6">
        <v>8</v>
      </c>
      <c r="C8" s="6" vm="4">
        <v>187.04</v>
      </c>
      <c r="D8" s="8">
        <f t="shared" si="0"/>
        <v>1496.32</v>
      </c>
    </row>
    <row r="9" spans="1:6" ht="27" customHeight="1" x14ac:dyDescent="0.25">
      <c r="A9" s="5">
        <v>45061</v>
      </c>
      <c r="B9" s="6">
        <v>10</v>
      </c>
      <c r="C9" s="6" vm="5">
        <v>166.35</v>
      </c>
      <c r="D9" s="8">
        <f t="shared" si="0"/>
        <v>1663.5</v>
      </c>
    </row>
    <row r="10" spans="1:6" ht="27" customHeight="1" x14ac:dyDescent="0.25">
      <c r="A10" s="5">
        <v>45092</v>
      </c>
      <c r="B10" s="6">
        <v>8</v>
      </c>
      <c r="C10" s="6" vm="6">
        <v>255.9</v>
      </c>
      <c r="D10" s="8">
        <f t="shared" si="0"/>
        <v>2047.2</v>
      </c>
    </row>
    <row r="11" spans="1:6" ht="27" customHeight="1" x14ac:dyDescent="0.25">
      <c r="A11" s="5">
        <v>45124</v>
      </c>
      <c r="B11" s="6">
        <v>5</v>
      </c>
      <c r="C11" s="6" vm="7">
        <v>290.38</v>
      </c>
      <c r="D11" s="8">
        <f t="shared" si="0"/>
        <v>1451.9</v>
      </c>
    </row>
    <row r="12" spans="1:6" ht="27" customHeight="1" x14ac:dyDescent="0.25">
      <c r="A12" s="5">
        <v>45153</v>
      </c>
      <c r="B12" s="6">
        <v>6</v>
      </c>
      <c r="C12" s="6" vm="8">
        <v>232.96</v>
      </c>
      <c r="D12" s="8">
        <f t="shared" si="0"/>
        <v>1397.76</v>
      </c>
    </row>
    <row r="13" spans="1:6" ht="27" customHeight="1" x14ac:dyDescent="0.25">
      <c r="A13" s="5">
        <v>45184</v>
      </c>
      <c r="B13" s="6">
        <v>8</v>
      </c>
      <c r="C13" s="6" vm="9">
        <v>274.39</v>
      </c>
      <c r="D13" s="8">
        <f t="shared" si="0"/>
        <v>2195.12</v>
      </c>
    </row>
    <row r="14" spans="1:6" ht="27" customHeight="1" x14ac:dyDescent="0.25">
      <c r="A14" s="5">
        <v>45212</v>
      </c>
      <c r="B14" s="6">
        <v>8</v>
      </c>
      <c r="C14" s="6" vm="10">
        <v>251.12</v>
      </c>
      <c r="D14" s="8">
        <f t="shared" si="0"/>
        <v>2008.96</v>
      </c>
    </row>
    <row r="15" spans="1:6" ht="27" customHeight="1" x14ac:dyDescent="0.25">
      <c r="A15" s="5">
        <v>45245</v>
      </c>
      <c r="B15" s="6">
        <v>7</v>
      </c>
      <c r="C15" s="6" vm="11">
        <v>242.84</v>
      </c>
      <c r="D15" s="8">
        <f t="shared" si="0"/>
        <v>1699.88</v>
      </c>
    </row>
    <row r="16" spans="1:6" ht="27" customHeight="1" x14ac:dyDescent="0.25">
      <c r="A16" s="5">
        <v>45275</v>
      </c>
      <c r="B16" s="6">
        <v>7</v>
      </c>
      <c r="C16" s="6" vm="12">
        <v>253.5</v>
      </c>
      <c r="D16" s="8">
        <f t="shared" si="0"/>
        <v>1774.5</v>
      </c>
    </row>
    <row r="17" spans="2:4" ht="27" customHeight="1" x14ac:dyDescent="0.25">
      <c r="B17" s="10">
        <f>SUM(B5:B16)</f>
        <v>89</v>
      </c>
      <c r="D17" s="9">
        <f>SUM(D5:D16)</f>
        <v>19460.63</v>
      </c>
    </row>
    <row r="19" spans="2:4" ht="27" customHeight="1" x14ac:dyDescent="0.25">
      <c r="C19" s="11"/>
    </row>
  </sheetData>
  <mergeCells count="2">
    <mergeCell ref="A1:C1"/>
    <mergeCell ref="A2:C2"/>
  </mergeCells>
  <hyperlinks>
    <hyperlink ref="A1:C1" r:id="rId1" display="Tesla Share Purchases - DedicatedExcel.com" xr:uid="{FFD5AF80-4BFB-4C9E-831E-AC7F3EE444A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52B4-FC19-44C3-9E7E-9B7F0D61596A}">
  <dimension ref="A1:E18"/>
  <sheetViews>
    <sheetView workbookViewId="0">
      <selection activeCell="E5" sqref="E5"/>
    </sheetView>
  </sheetViews>
  <sheetFormatPr defaultColWidth="23.140625" defaultRowHeight="27" customHeight="1" x14ac:dyDescent="0.25"/>
  <cols>
    <col min="1" max="3" width="23.140625" style="2"/>
    <col min="4" max="4" width="12.5703125" customWidth="1"/>
  </cols>
  <sheetData>
    <row r="1" spans="1:5" ht="18.75" x14ac:dyDescent="0.25">
      <c r="A1" s="7" t="s">
        <v>3</v>
      </c>
      <c r="B1" s="7"/>
      <c r="C1" s="7"/>
    </row>
    <row r="2" spans="1:5" ht="18.75" x14ac:dyDescent="0.25">
      <c r="A2" s="7" t="s">
        <v>4</v>
      </c>
      <c r="B2" s="7"/>
      <c r="C2" s="7"/>
    </row>
    <row r="3" spans="1:5" ht="27" customHeight="1" x14ac:dyDescent="0.25">
      <c r="A3" s="3"/>
    </row>
    <row r="4" spans="1:5" ht="31.5" x14ac:dyDescent="0.25">
      <c r="A4" s="4" t="s">
        <v>0</v>
      </c>
      <c r="B4" s="4" t="s">
        <v>1</v>
      </c>
      <c r="C4" s="4" t="s">
        <v>2</v>
      </c>
      <c r="E4" s="4" t="s">
        <v>6</v>
      </c>
    </row>
    <row r="5" spans="1:5" ht="27" customHeight="1" x14ac:dyDescent="0.25">
      <c r="A5" s="5">
        <v>44944</v>
      </c>
      <c r="B5" s="6">
        <v>8</v>
      </c>
      <c r="C5" s="6" vm="1">
        <v>128.78</v>
      </c>
      <c r="E5" s="9">
        <f>SUMPRODUCT(B5:B16, C5:C16) / SUM(B5:B16)</f>
        <v>218.65876404494384</v>
      </c>
    </row>
    <row r="6" spans="1:5" ht="27" customHeight="1" x14ac:dyDescent="0.25">
      <c r="A6" s="5">
        <v>44972</v>
      </c>
      <c r="B6" s="6">
        <v>5</v>
      </c>
      <c r="C6" s="6" vm="2">
        <v>214.24</v>
      </c>
    </row>
    <row r="7" spans="1:5" ht="27" customHeight="1" x14ac:dyDescent="0.25">
      <c r="A7" s="5">
        <v>45000</v>
      </c>
      <c r="B7" s="6">
        <v>9</v>
      </c>
      <c r="C7" s="6" vm="3">
        <v>180.45</v>
      </c>
    </row>
    <row r="8" spans="1:5" ht="27" customHeight="1" x14ac:dyDescent="0.25">
      <c r="A8" s="5">
        <v>45033</v>
      </c>
      <c r="B8" s="6">
        <v>8</v>
      </c>
      <c r="C8" s="6" vm="4">
        <v>187.04</v>
      </c>
    </row>
    <row r="9" spans="1:5" ht="27" customHeight="1" x14ac:dyDescent="0.25">
      <c r="A9" s="5">
        <v>45061</v>
      </c>
      <c r="B9" s="6">
        <v>10</v>
      </c>
      <c r="C9" s="6" vm="5">
        <v>166.35</v>
      </c>
    </row>
    <row r="10" spans="1:5" ht="27" customHeight="1" x14ac:dyDescent="0.25">
      <c r="A10" s="5">
        <v>45092</v>
      </c>
      <c r="B10" s="6">
        <v>8</v>
      </c>
      <c r="C10" s="6" vm="6">
        <v>255.9</v>
      </c>
    </row>
    <row r="11" spans="1:5" ht="27" customHeight="1" x14ac:dyDescent="0.25">
      <c r="A11" s="5">
        <v>45124</v>
      </c>
      <c r="B11" s="6">
        <v>5</v>
      </c>
      <c r="C11" s="6" vm="7">
        <v>290.38</v>
      </c>
    </row>
    <row r="12" spans="1:5" ht="27" customHeight="1" x14ac:dyDescent="0.25">
      <c r="A12" s="5">
        <v>45153</v>
      </c>
      <c r="B12" s="6">
        <v>6</v>
      </c>
      <c r="C12" s="6" vm="8">
        <v>232.96</v>
      </c>
    </row>
    <row r="13" spans="1:5" ht="27" customHeight="1" x14ac:dyDescent="0.25">
      <c r="A13" s="5">
        <v>45184</v>
      </c>
      <c r="B13" s="6">
        <v>8</v>
      </c>
      <c r="C13" s="6" vm="9">
        <v>274.39</v>
      </c>
    </row>
    <row r="14" spans="1:5" ht="27" customHeight="1" x14ac:dyDescent="0.25">
      <c r="A14" s="5">
        <v>45212</v>
      </c>
      <c r="B14" s="6">
        <v>8</v>
      </c>
      <c r="C14" s="6" vm="10">
        <v>251.12</v>
      </c>
    </row>
    <row r="15" spans="1:5" ht="27" customHeight="1" x14ac:dyDescent="0.25">
      <c r="A15" s="5">
        <v>45245</v>
      </c>
      <c r="B15" s="6">
        <v>7</v>
      </c>
      <c r="C15" s="6" vm="11">
        <v>242.84</v>
      </c>
    </row>
    <row r="16" spans="1:5" ht="27" customHeight="1" x14ac:dyDescent="0.25">
      <c r="A16" s="5">
        <v>45275</v>
      </c>
      <c r="B16" s="6">
        <v>7</v>
      </c>
      <c r="C16" s="6" vm="12">
        <v>253.5</v>
      </c>
    </row>
    <row r="18" spans="3:3" ht="27" customHeight="1" x14ac:dyDescent="0.25">
      <c r="C18" s="11"/>
    </row>
  </sheetData>
  <mergeCells count="2">
    <mergeCell ref="A1:C1"/>
    <mergeCell ref="A2:C2"/>
  </mergeCells>
  <hyperlinks>
    <hyperlink ref="A1:C1" r:id="rId1" display="Tesla Share Purchases - DedicatedExcel.com" xr:uid="{1C84074F-4EFC-4CC6-8987-139622E1B089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Template</vt:lpstr>
      <vt:lpstr>Completed Template</vt:lpstr>
      <vt:lpstr>SUMPRODUCT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2024-01-13T10:24:43Z</dcterms:created>
  <dcterms:modified xsi:type="dcterms:W3CDTF">2024-01-13T17:07:07Z</dcterms:modified>
</cp:coreProperties>
</file>