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C37E6721-622C-48FC-B55E-CBBF5077F7A2}" xr6:coauthVersionLast="47" xr6:coauthVersionMax="47" xr10:uidLastSave="{00000000-0000-0000-0000-000000000000}"/>
  <bookViews>
    <workbookView xWindow="-120" yWindow="-120" windowWidth="29040" windowHeight="15840" xr2:uid="{5E874035-936E-4F55-9C75-DD863BD68127}"/>
  </bookViews>
  <sheets>
    <sheet name="Example Data" sheetId="1" r:id="rId1"/>
    <sheet name="Completed RSI 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D6" i="2"/>
  <c r="C7" i="2" l="1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183" i="2"/>
  <c r="C187" i="2"/>
  <c r="C191" i="2"/>
  <c r="C195" i="2"/>
  <c r="C199" i="2"/>
  <c r="C203" i="2"/>
  <c r="C207" i="2"/>
  <c r="C211" i="2"/>
  <c r="C215" i="2"/>
  <c r="C219" i="2"/>
  <c r="C223" i="2"/>
  <c r="C227" i="2"/>
  <c r="C231" i="2"/>
  <c r="C235" i="2"/>
  <c r="C239" i="2"/>
  <c r="C243" i="2"/>
  <c r="C247" i="2"/>
  <c r="C251" i="2"/>
  <c r="C255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76" i="2"/>
  <c r="C80" i="2"/>
  <c r="C84" i="2"/>
  <c r="C88" i="2"/>
  <c r="C92" i="2"/>
  <c r="C96" i="2"/>
  <c r="C100" i="2"/>
  <c r="C104" i="2"/>
  <c r="C108" i="2"/>
  <c r="C112" i="2"/>
  <c r="C116" i="2"/>
  <c r="C120" i="2"/>
  <c r="C124" i="2"/>
  <c r="C128" i="2"/>
  <c r="C132" i="2"/>
  <c r="C136" i="2"/>
  <c r="C140" i="2"/>
  <c r="C144" i="2"/>
  <c r="C148" i="2"/>
  <c r="C152" i="2"/>
  <c r="C156" i="2"/>
  <c r="C160" i="2"/>
  <c r="C164" i="2"/>
  <c r="C168" i="2"/>
  <c r="C172" i="2"/>
  <c r="C176" i="2"/>
  <c r="C180" i="2"/>
  <c r="C184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C240" i="2"/>
  <c r="C244" i="2"/>
  <c r="C248" i="2"/>
  <c r="C252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65" i="2"/>
  <c r="C69" i="2"/>
  <c r="C73" i="2"/>
  <c r="C77" i="2"/>
  <c r="C81" i="2"/>
  <c r="C85" i="2"/>
  <c r="C89" i="2"/>
  <c r="C93" i="2"/>
  <c r="C97" i="2"/>
  <c r="C101" i="2"/>
  <c r="C105" i="2"/>
  <c r="C109" i="2"/>
  <c r="C113" i="2"/>
  <c r="C117" i="2"/>
  <c r="C121" i="2"/>
  <c r="C125" i="2"/>
  <c r="C129" i="2"/>
  <c r="C133" i="2"/>
  <c r="C137" i="2"/>
  <c r="C141" i="2"/>
  <c r="C145" i="2"/>
  <c r="C149" i="2"/>
  <c r="C153" i="2"/>
  <c r="C157" i="2"/>
  <c r="C161" i="2"/>
  <c r="C165" i="2"/>
  <c r="C169" i="2"/>
  <c r="C173" i="2"/>
  <c r="C177" i="2"/>
  <c r="C181" i="2"/>
  <c r="C185" i="2"/>
  <c r="C189" i="2"/>
  <c r="C193" i="2"/>
  <c r="C197" i="2"/>
  <c r="C201" i="2"/>
  <c r="C205" i="2"/>
  <c r="C209" i="2"/>
  <c r="C213" i="2"/>
  <c r="C217" i="2"/>
  <c r="C221" i="2"/>
  <c r="C225" i="2"/>
  <c r="C229" i="2"/>
  <c r="C233" i="2"/>
  <c r="C237" i="2"/>
  <c r="C241" i="2"/>
  <c r="C245" i="2"/>
  <c r="C249" i="2"/>
  <c r="C253" i="2"/>
  <c r="C10" i="2"/>
  <c r="C14" i="2"/>
  <c r="C18" i="2"/>
  <c r="C22" i="2"/>
  <c r="C26" i="2"/>
  <c r="C30" i="2"/>
  <c r="C34" i="2"/>
  <c r="C38" i="2"/>
  <c r="C42" i="2"/>
  <c r="C46" i="2"/>
  <c r="C50" i="2"/>
  <c r="C54" i="2"/>
  <c r="C58" i="2"/>
  <c r="C62" i="2"/>
  <c r="C66" i="2"/>
  <c r="C70" i="2"/>
  <c r="C74" i="2"/>
  <c r="C78" i="2"/>
  <c r="C82" i="2"/>
  <c r="C86" i="2"/>
  <c r="C90" i="2"/>
  <c r="C94" i="2"/>
  <c r="C98" i="2"/>
  <c r="C106" i="2"/>
  <c r="C122" i="2"/>
  <c r="C138" i="2"/>
  <c r="C154" i="2"/>
  <c r="C170" i="2"/>
  <c r="C186" i="2"/>
  <c r="C202" i="2"/>
  <c r="C218" i="2"/>
  <c r="C250" i="2"/>
  <c r="C110" i="2"/>
  <c r="C126" i="2"/>
  <c r="C142" i="2"/>
  <c r="C158" i="2"/>
  <c r="C174" i="2"/>
  <c r="C190" i="2"/>
  <c r="C206" i="2"/>
  <c r="C222" i="2"/>
  <c r="C238" i="2"/>
  <c r="C254" i="2"/>
  <c r="C114" i="2"/>
  <c r="C130" i="2"/>
  <c r="C146" i="2"/>
  <c r="C162" i="2"/>
  <c r="C178" i="2"/>
  <c r="C194" i="2"/>
  <c r="C210" i="2"/>
  <c r="C226" i="2"/>
  <c r="C242" i="2"/>
  <c r="C102" i="2"/>
  <c r="C118" i="2"/>
  <c r="C134" i="2"/>
  <c r="C150" i="2"/>
  <c r="C166" i="2"/>
  <c r="C182" i="2"/>
  <c r="C198" i="2"/>
  <c r="C214" i="2"/>
  <c r="C230" i="2"/>
  <c r="C246" i="2"/>
  <c r="C234" i="2"/>
  <c r="E246" i="2" l="1"/>
  <c r="D246" i="2"/>
  <c r="E210" i="2"/>
  <c r="D210" i="2"/>
  <c r="D174" i="2"/>
  <c r="E174" i="2"/>
  <c r="D122" i="2"/>
  <c r="E122" i="2"/>
  <c r="D58" i="2"/>
  <c r="E58" i="2"/>
  <c r="D10" i="2"/>
  <c r="E10" i="2"/>
  <c r="E225" i="2"/>
  <c r="D225" i="2"/>
  <c r="E193" i="2"/>
  <c r="D193" i="2"/>
  <c r="E145" i="2"/>
  <c r="D145" i="2"/>
  <c r="E113" i="2"/>
  <c r="D113" i="2"/>
  <c r="E81" i="2"/>
  <c r="D81" i="2"/>
  <c r="E33" i="2"/>
  <c r="D33" i="2"/>
  <c r="E248" i="2"/>
  <c r="D248" i="2"/>
  <c r="E216" i="2"/>
  <c r="D216" i="2"/>
  <c r="E184" i="2"/>
  <c r="D184" i="2"/>
  <c r="E152" i="2"/>
  <c r="D152" i="2"/>
  <c r="E120" i="2"/>
  <c r="D120" i="2"/>
  <c r="E88" i="2"/>
  <c r="D88" i="2"/>
  <c r="E56" i="2"/>
  <c r="D56" i="2"/>
  <c r="E24" i="2"/>
  <c r="D24" i="2"/>
  <c r="D243" i="2"/>
  <c r="E243" i="2"/>
  <c r="D211" i="2"/>
  <c r="E211" i="2"/>
  <c r="D179" i="2"/>
  <c r="E179" i="2"/>
  <c r="E147" i="2"/>
  <c r="D147" i="2"/>
  <c r="D115" i="2"/>
  <c r="E115" i="2"/>
  <c r="E83" i="2"/>
  <c r="D83" i="2"/>
  <c r="E51" i="2"/>
  <c r="D51" i="2"/>
  <c r="D35" i="2"/>
  <c r="E35" i="2"/>
  <c r="E230" i="2"/>
  <c r="D230" i="2"/>
  <c r="D166" i="2"/>
  <c r="E166" i="2"/>
  <c r="D102" i="2"/>
  <c r="E102" i="2"/>
  <c r="D194" i="2"/>
  <c r="E194" i="2"/>
  <c r="D130" i="2"/>
  <c r="E130" i="2"/>
  <c r="E222" i="2"/>
  <c r="D222" i="2"/>
  <c r="D158" i="2"/>
  <c r="E158" i="2"/>
  <c r="E250" i="2"/>
  <c r="D250" i="2"/>
  <c r="D170" i="2"/>
  <c r="E170" i="2"/>
  <c r="D106" i="2"/>
  <c r="E106" i="2"/>
  <c r="D86" i="2"/>
  <c r="E86" i="2"/>
  <c r="D70" i="2"/>
  <c r="E70" i="2"/>
  <c r="D54" i="2"/>
  <c r="E54" i="2"/>
  <c r="D38" i="2"/>
  <c r="E38" i="2"/>
  <c r="D22" i="2"/>
  <c r="E22" i="2"/>
  <c r="E253" i="2"/>
  <c r="D253" i="2"/>
  <c r="D237" i="2"/>
  <c r="E237" i="2"/>
  <c r="D221" i="2"/>
  <c r="E221" i="2"/>
  <c r="E205" i="2"/>
  <c r="D205" i="2"/>
  <c r="E189" i="2"/>
  <c r="D189" i="2"/>
  <c r="D173" i="2"/>
  <c r="E173" i="2"/>
  <c r="E157" i="2"/>
  <c r="D157" i="2"/>
  <c r="D141" i="2"/>
  <c r="E141" i="2"/>
  <c r="E125" i="2"/>
  <c r="D125" i="2"/>
  <c r="E109" i="2"/>
  <c r="D109" i="2"/>
  <c r="D93" i="2"/>
  <c r="E93" i="2"/>
  <c r="E77" i="2"/>
  <c r="D77" i="2"/>
  <c r="E61" i="2"/>
  <c r="D61" i="2"/>
  <c r="E45" i="2"/>
  <c r="D45" i="2"/>
  <c r="E29" i="2"/>
  <c r="D29" i="2"/>
  <c r="E13" i="2"/>
  <c r="D13" i="2"/>
  <c r="E244" i="2"/>
  <c r="D244" i="2"/>
  <c r="E228" i="2"/>
  <c r="D228" i="2"/>
  <c r="E212" i="2"/>
  <c r="D212" i="2"/>
  <c r="E196" i="2"/>
  <c r="D196" i="2"/>
  <c r="E180" i="2"/>
  <c r="D180" i="2"/>
  <c r="E164" i="2"/>
  <c r="D164" i="2"/>
  <c r="E148" i="2"/>
  <c r="D148" i="2"/>
  <c r="E132" i="2"/>
  <c r="D132" i="2"/>
  <c r="E116" i="2"/>
  <c r="D116" i="2"/>
  <c r="E100" i="2"/>
  <c r="D100" i="2"/>
  <c r="E84" i="2"/>
  <c r="D84" i="2"/>
  <c r="E68" i="2"/>
  <c r="D68" i="2"/>
  <c r="E52" i="2"/>
  <c r="D52" i="2"/>
  <c r="E36" i="2"/>
  <c r="D36" i="2"/>
  <c r="D20" i="2"/>
  <c r="E20" i="2"/>
  <c r="D255" i="2"/>
  <c r="E255" i="2"/>
  <c r="D239" i="2"/>
  <c r="E239" i="2"/>
  <c r="E223" i="2"/>
  <c r="D223" i="2"/>
  <c r="D207" i="2"/>
  <c r="E207" i="2"/>
  <c r="D191" i="2"/>
  <c r="E191" i="2"/>
  <c r="E175" i="2"/>
  <c r="D175" i="2"/>
  <c r="E159" i="2"/>
  <c r="D159" i="2"/>
  <c r="D143" i="2"/>
  <c r="E143" i="2"/>
  <c r="D127" i="2"/>
  <c r="E127" i="2"/>
  <c r="E111" i="2"/>
  <c r="D111" i="2"/>
  <c r="E95" i="2"/>
  <c r="D95" i="2"/>
  <c r="E79" i="2"/>
  <c r="D79" i="2"/>
  <c r="D63" i="2"/>
  <c r="E63" i="2"/>
  <c r="E47" i="2"/>
  <c r="D47" i="2"/>
  <c r="E31" i="2"/>
  <c r="D31" i="2"/>
  <c r="E15" i="2"/>
  <c r="D15" i="2"/>
  <c r="D182" i="2"/>
  <c r="E182" i="2"/>
  <c r="D146" i="2"/>
  <c r="E146" i="2"/>
  <c r="D110" i="2"/>
  <c r="E110" i="2"/>
  <c r="D90" i="2"/>
  <c r="E90" i="2"/>
  <c r="D42" i="2"/>
  <c r="E42" i="2"/>
  <c r="E241" i="2"/>
  <c r="D241" i="2"/>
  <c r="E209" i="2"/>
  <c r="D209" i="2"/>
  <c r="E161" i="2"/>
  <c r="D161" i="2"/>
  <c r="E129" i="2"/>
  <c r="D129" i="2"/>
  <c r="E97" i="2"/>
  <c r="D97" i="2"/>
  <c r="E65" i="2"/>
  <c r="D65" i="2"/>
  <c r="E49" i="2"/>
  <c r="D49" i="2"/>
  <c r="E17" i="2"/>
  <c r="D17" i="2"/>
  <c r="E232" i="2"/>
  <c r="D232" i="2"/>
  <c r="E200" i="2"/>
  <c r="D200" i="2"/>
  <c r="E168" i="2"/>
  <c r="D168" i="2"/>
  <c r="E136" i="2"/>
  <c r="D136" i="2"/>
  <c r="E104" i="2"/>
  <c r="D104" i="2"/>
  <c r="E72" i="2"/>
  <c r="D72" i="2"/>
  <c r="E40" i="2"/>
  <c r="D40" i="2"/>
  <c r="E8" i="2"/>
  <c r="D8" i="2"/>
  <c r="D227" i="2"/>
  <c r="E227" i="2"/>
  <c r="E195" i="2"/>
  <c r="D195" i="2"/>
  <c r="D163" i="2"/>
  <c r="E163" i="2"/>
  <c r="E131" i="2"/>
  <c r="D131" i="2"/>
  <c r="D99" i="2"/>
  <c r="E99" i="2"/>
  <c r="E67" i="2"/>
  <c r="D67" i="2"/>
  <c r="E19" i="2"/>
  <c r="D19" i="2"/>
  <c r="E214" i="2"/>
  <c r="D214" i="2"/>
  <c r="D150" i="2"/>
  <c r="E150" i="2"/>
  <c r="D242" i="2"/>
  <c r="E242" i="2"/>
  <c r="D178" i="2"/>
  <c r="E178" i="2"/>
  <c r="D114" i="2"/>
  <c r="E114" i="2"/>
  <c r="E206" i="2"/>
  <c r="D206" i="2"/>
  <c r="D142" i="2"/>
  <c r="E142" i="2"/>
  <c r="E218" i="2"/>
  <c r="D218" i="2"/>
  <c r="D154" i="2"/>
  <c r="E154" i="2"/>
  <c r="D98" i="2"/>
  <c r="E98" i="2"/>
  <c r="D82" i="2"/>
  <c r="E82" i="2"/>
  <c r="D66" i="2"/>
  <c r="E66" i="2"/>
  <c r="D50" i="2"/>
  <c r="E50" i="2"/>
  <c r="D34" i="2"/>
  <c r="E34" i="2"/>
  <c r="E18" i="2"/>
  <c r="D18" i="2"/>
  <c r="D249" i="2"/>
  <c r="E249" i="2"/>
  <c r="E233" i="2"/>
  <c r="D233" i="2"/>
  <c r="E217" i="2"/>
  <c r="D217" i="2"/>
  <c r="E201" i="2"/>
  <c r="D201" i="2"/>
  <c r="E185" i="2"/>
  <c r="D185" i="2"/>
  <c r="D169" i="2"/>
  <c r="E169" i="2"/>
  <c r="E153" i="2"/>
  <c r="D153" i="2"/>
  <c r="E137" i="2"/>
  <c r="D137" i="2"/>
  <c r="D121" i="2"/>
  <c r="E121" i="2"/>
  <c r="E105" i="2"/>
  <c r="D105" i="2"/>
  <c r="E89" i="2"/>
  <c r="D89" i="2"/>
  <c r="E73" i="2"/>
  <c r="D73" i="2"/>
  <c r="E57" i="2"/>
  <c r="D57" i="2"/>
  <c r="E41" i="2"/>
  <c r="D41" i="2"/>
  <c r="E25" i="2"/>
  <c r="D25" i="2"/>
  <c r="E9" i="2"/>
  <c r="D9" i="2"/>
  <c r="E240" i="2"/>
  <c r="D240" i="2"/>
  <c r="E224" i="2"/>
  <c r="D224" i="2"/>
  <c r="E208" i="2"/>
  <c r="D208" i="2"/>
  <c r="E192" i="2"/>
  <c r="D192" i="2"/>
  <c r="E176" i="2"/>
  <c r="D176" i="2"/>
  <c r="E160" i="2"/>
  <c r="D160" i="2"/>
  <c r="E144" i="2"/>
  <c r="D144" i="2"/>
  <c r="E128" i="2"/>
  <c r="D128" i="2"/>
  <c r="E112" i="2"/>
  <c r="D112" i="2"/>
  <c r="E96" i="2"/>
  <c r="D96" i="2"/>
  <c r="E80" i="2"/>
  <c r="D80" i="2"/>
  <c r="E64" i="2"/>
  <c r="D64" i="2"/>
  <c r="E48" i="2"/>
  <c r="D48" i="2"/>
  <c r="E32" i="2"/>
  <c r="D32" i="2"/>
  <c r="E16" i="2"/>
  <c r="D16" i="2"/>
  <c r="E251" i="2"/>
  <c r="D251" i="2"/>
  <c r="E235" i="2"/>
  <c r="D235" i="2"/>
  <c r="E219" i="2"/>
  <c r="D219" i="2"/>
  <c r="E203" i="2"/>
  <c r="D203" i="2"/>
  <c r="E187" i="2"/>
  <c r="D187" i="2"/>
  <c r="E171" i="2"/>
  <c r="D171" i="2"/>
  <c r="E155" i="2"/>
  <c r="D155" i="2"/>
  <c r="E139" i="2"/>
  <c r="D139" i="2"/>
  <c r="E123" i="2"/>
  <c r="D123" i="2"/>
  <c r="E107" i="2"/>
  <c r="D107" i="2"/>
  <c r="E91" i="2"/>
  <c r="D91" i="2"/>
  <c r="E75" i="2"/>
  <c r="D75" i="2"/>
  <c r="E59" i="2"/>
  <c r="D59" i="2"/>
  <c r="E43" i="2"/>
  <c r="D43" i="2"/>
  <c r="E27" i="2"/>
  <c r="D27" i="2"/>
  <c r="E11" i="2"/>
  <c r="D11" i="2"/>
  <c r="D118" i="2"/>
  <c r="E118" i="2"/>
  <c r="E238" i="2"/>
  <c r="D238" i="2"/>
  <c r="D186" i="2"/>
  <c r="E186" i="2"/>
  <c r="D74" i="2"/>
  <c r="E74" i="2"/>
  <c r="D26" i="2"/>
  <c r="E26" i="2"/>
  <c r="E177" i="2"/>
  <c r="D177" i="2"/>
  <c r="D234" i="2"/>
  <c r="E234" i="2"/>
  <c r="D198" i="2"/>
  <c r="E198" i="2"/>
  <c r="D134" i="2"/>
  <c r="E134" i="2"/>
  <c r="D226" i="2"/>
  <c r="E226" i="2"/>
  <c r="D162" i="2"/>
  <c r="E162" i="2"/>
  <c r="E254" i="2"/>
  <c r="D254" i="2"/>
  <c r="D190" i="2"/>
  <c r="E190" i="2"/>
  <c r="D126" i="2"/>
  <c r="E126" i="2"/>
  <c r="D202" i="2"/>
  <c r="E202" i="2"/>
  <c r="D138" i="2"/>
  <c r="E138" i="2"/>
  <c r="D94" i="2"/>
  <c r="E94" i="2"/>
  <c r="D78" i="2"/>
  <c r="E78" i="2"/>
  <c r="D62" i="2"/>
  <c r="E62" i="2"/>
  <c r="D46" i="2"/>
  <c r="E46" i="2"/>
  <c r="D30" i="2"/>
  <c r="E30" i="2"/>
  <c r="D14" i="2"/>
  <c r="E14" i="2"/>
  <c r="E245" i="2"/>
  <c r="D245" i="2"/>
  <c r="E229" i="2"/>
  <c r="D229" i="2"/>
  <c r="E213" i="2"/>
  <c r="D213" i="2"/>
  <c r="D197" i="2"/>
  <c r="E197" i="2"/>
  <c r="E181" i="2"/>
  <c r="D181" i="2"/>
  <c r="D165" i="2"/>
  <c r="E165" i="2"/>
  <c r="D149" i="2"/>
  <c r="E149" i="2"/>
  <c r="D133" i="2"/>
  <c r="E133" i="2"/>
  <c r="E117" i="2"/>
  <c r="D117" i="2"/>
  <c r="D101" i="2"/>
  <c r="E101" i="2"/>
  <c r="D85" i="2"/>
  <c r="E85" i="2"/>
  <c r="D69" i="2"/>
  <c r="E69" i="2"/>
  <c r="E53" i="2"/>
  <c r="D53" i="2"/>
  <c r="D37" i="2"/>
  <c r="E37" i="2"/>
  <c r="E21" i="2"/>
  <c r="D21" i="2"/>
  <c r="E252" i="2"/>
  <c r="D252" i="2"/>
  <c r="E236" i="2"/>
  <c r="D236" i="2"/>
  <c r="E220" i="2"/>
  <c r="D220" i="2"/>
  <c r="E204" i="2"/>
  <c r="D204" i="2"/>
  <c r="E188" i="2"/>
  <c r="D188" i="2"/>
  <c r="E172" i="2"/>
  <c r="D172" i="2"/>
  <c r="E156" i="2"/>
  <c r="D156" i="2"/>
  <c r="E140" i="2"/>
  <c r="D140" i="2"/>
  <c r="E124" i="2"/>
  <c r="D124" i="2"/>
  <c r="E108" i="2"/>
  <c r="D108" i="2"/>
  <c r="E92" i="2"/>
  <c r="D92" i="2"/>
  <c r="E76" i="2"/>
  <c r="D76" i="2"/>
  <c r="E60" i="2"/>
  <c r="D60" i="2"/>
  <c r="E44" i="2"/>
  <c r="D44" i="2"/>
  <c r="E28" i="2"/>
  <c r="D28" i="2"/>
  <c r="D12" i="2"/>
  <c r="E12" i="2"/>
  <c r="D247" i="2"/>
  <c r="E247" i="2"/>
  <c r="D231" i="2"/>
  <c r="E231" i="2"/>
  <c r="D215" i="2"/>
  <c r="E215" i="2"/>
  <c r="D199" i="2"/>
  <c r="E199" i="2"/>
  <c r="E183" i="2"/>
  <c r="D183" i="2"/>
  <c r="E167" i="2"/>
  <c r="D167" i="2"/>
  <c r="D151" i="2"/>
  <c r="E151" i="2"/>
  <c r="D135" i="2"/>
  <c r="E135" i="2"/>
  <c r="E119" i="2"/>
  <c r="D119" i="2"/>
  <c r="E103" i="2"/>
  <c r="D103" i="2"/>
  <c r="D87" i="2"/>
  <c r="E87" i="2"/>
  <c r="D71" i="2"/>
  <c r="E71" i="2"/>
  <c r="E55" i="2"/>
  <c r="D55" i="2"/>
  <c r="E39" i="2"/>
  <c r="D39" i="2"/>
  <c r="E23" i="2"/>
  <c r="D23" i="2"/>
  <c r="E7" i="2"/>
  <c r="D7" i="2"/>
  <c r="F19" i="2" l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G19" i="2"/>
  <c r="G21" i="2" l="1"/>
  <c r="H19" i="2"/>
  <c r="I19" i="2" s="1"/>
  <c r="G20" i="2"/>
  <c r="H20" i="2" s="1"/>
  <c r="I20" i="2" s="1"/>
  <c r="G22" i="2" l="1"/>
  <c r="H21" i="2"/>
  <c r="I21" i="2" s="1"/>
  <c r="G23" i="2" l="1"/>
  <c r="H22" i="2"/>
  <c r="I22" i="2" s="1"/>
  <c r="G24" i="2" l="1"/>
  <c r="H23" i="2"/>
  <c r="I23" i="2" s="1"/>
  <c r="G25" i="2" l="1"/>
  <c r="H24" i="2"/>
  <c r="I24" i="2" s="1"/>
  <c r="G26" i="2" l="1"/>
  <c r="H25" i="2"/>
  <c r="I25" i="2" s="1"/>
  <c r="G27" i="2" l="1"/>
  <c r="H26" i="2"/>
  <c r="I26" i="2" s="1"/>
  <c r="G28" i="2" l="1"/>
  <c r="H27" i="2"/>
  <c r="I27" i="2" s="1"/>
  <c r="G29" i="2" l="1"/>
  <c r="H28" i="2"/>
  <c r="I28" i="2" s="1"/>
  <c r="G30" i="2" l="1"/>
  <c r="H29" i="2"/>
  <c r="I29" i="2" s="1"/>
  <c r="G31" i="2" l="1"/>
  <c r="H30" i="2"/>
  <c r="I30" i="2" s="1"/>
  <c r="G32" i="2" l="1"/>
  <c r="H31" i="2"/>
  <c r="I31" i="2" s="1"/>
  <c r="G33" i="2" l="1"/>
  <c r="H32" i="2"/>
  <c r="I32" i="2" s="1"/>
  <c r="G34" i="2" l="1"/>
  <c r="H33" i="2"/>
  <c r="I33" i="2" s="1"/>
  <c r="G35" i="2" l="1"/>
  <c r="H34" i="2"/>
  <c r="I34" i="2" s="1"/>
  <c r="G36" i="2" l="1"/>
  <c r="H35" i="2"/>
  <c r="I35" i="2" s="1"/>
  <c r="G37" i="2" l="1"/>
  <c r="H36" i="2"/>
  <c r="I36" i="2" s="1"/>
  <c r="G38" i="2" l="1"/>
  <c r="H37" i="2"/>
  <c r="I37" i="2" s="1"/>
  <c r="G39" i="2" l="1"/>
  <c r="H38" i="2"/>
  <c r="I38" i="2" s="1"/>
  <c r="G40" i="2" l="1"/>
  <c r="H39" i="2"/>
  <c r="I39" i="2" s="1"/>
  <c r="G41" i="2" l="1"/>
  <c r="H40" i="2"/>
  <c r="I40" i="2" s="1"/>
  <c r="G42" i="2" l="1"/>
  <c r="H41" i="2"/>
  <c r="I41" i="2" s="1"/>
  <c r="G43" i="2" l="1"/>
  <c r="H42" i="2"/>
  <c r="I42" i="2" s="1"/>
  <c r="G44" i="2" l="1"/>
  <c r="H43" i="2"/>
  <c r="I43" i="2" s="1"/>
  <c r="G45" i="2" l="1"/>
  <c r="H44" i="2"/>
  <c r="I44" i="2" s="1"/>
  <c r="G46" i="2" l="1"/>
  <c r="H45" i="2"/>
  <c r="I45" i="2" s="1"/>
  <c r="G47" i="2" l="1"/>
  <c r="H46" i="2"/>
  <c r="I46" i="2" s="1"/>
  <c r="G48" i="2" l="1"/>
  <c r="H47" i="2"/>
  <c r="I47" i="2" s="1"/>
  <c r="G49" i="2" l="1"/>
  <c r="H48" i="2"/>
  <c r="I48" i="2" s="1"/>
  <c r="G50" i="2" l="1"/>
  <c r="H49" i="2"/>
  <c r="I49" i="2" s="1"/>
  <c r="G51" i="2" l="1"/>
  <c r="H50" i="2"/>
  <c r="I50" i="2" s="1"/>
  <c r="G52" i="2" l="1"/>
  <c r="H51" i="2"/>
  <c r="I51" i="2" s="1"/>
  <c r="G53" i="2" l="1"/>
  <c r="H52" i="2"/>
  <c r="I52" i="2" s="1"/>
  <c r="G54" i="2" l="1"/>
  <c r="H53" i="2"/>
  <c r="I53" i="2" s="1"/>
  <c r="G55" i="2" l="1"/>
  <c r="H54" i="2"/>
  <c r="I54" i="2" s="1"/>
  <c r="G56" i="2" l="1"/>
  <c r="H55" i="2"/>
  <c r="I55" i="2" s="1"/>
  <c r="G57" i="2" l="1"/>
  <c r="H56" i="2"/>
  <c r="I56" i="2" s="1"/>
  <c r="G58" i="2" l="1"/>
  <c r="H57" i="2"/>
  <c r="I57" i="2" s="1"/>
  <c r="G59" i="2" l="1"/>
  <c r="H58" i="2"/>
  <c r="I58" i="2" s="1"/>
  <c r="G60" i="2" l="1"/>
  <c r="H59" i="2"/>
  <c r="I59" i="2" s="1"/>
  <c r="G61" i="2" l="1"/>
  <c r="H60" i="2"/>
  <c r="I60" i="2" s="1"/>
  <c r="G62" i="2" l="1"/>
  <c r="H61" i="2"/>
  <c r="I61" i="2" s="1"/>
  <c r="G63" i="2" l="1"/>
  <c r="H62" i="2"/>
  <c r="I62" i="2" s="1"/>
  <c r="G64" i="2" l="1"/>
  <c r="H63" i="2"/>
  <c r="I63" i="2" s="1"/>
  <c r="G65" i="2" l="1"/>
  <c r="H64" i="2"/>
  <c r="I64" i="2" s="1"/>
  <c r="G66" i="2" l="1"/>
  <c r="H65" i="2"/>
  <c r="I65" i="2" s="1"/>
  <c r="G67" i="2" l="1"/>
  <c r="H66" i="2"/>
  <c r="I66" i="2" s="1"/>
  <c r="G68" i="2" l="1"/>
  <c r="H67" i="2"/>
  <c r="I67" i="2" s="1"/>
  <c r="G69" i="2" l="1"/>
  <c r="H68" i="2"/>
  <c r="I68" i="2" s="1"/>
  <c r="G70" i="2" l="1"/>
  <c r="H69" i="2"/>
  <c r="I69" i="2" s="1"/>
  <c r="G71" i="2" l="1"/>
  <c r="H70" i="2"/>
  <c r="I70" i="2" s="1"/>
  <c r="G72" i="2" l="1"/>
  <c r="H71" i="2"/>
  <c r="I71" i="2" s="1"/>
  <c r="G73" i="2" l="1"/>
  <c r="H72" i="2"/>
  <c r="I72" i="2" s="1"/>
  <c r="G74" i="2" l="1"/>
  <c r="H73" i="2"/>
  <c r="I73" i="2" s="1"/>
  <c r="G75" i="2" l="1"/>
  <c r="H74" i="2"/>
  <c r="I74" i="2" s="1"/>
  <c r="G76" i="2" l="1"/>
  <c r="H75" i="2"/>
  <c r="I75" i="2" s="1"/>
  <c r="G77" i="2" l="1"/>
  <c r="H76" i="2"/>
  <c r="I76" i="2" s="1"/>
  <c r="G78" i="2" l="1"/>
  <c r="H77" i="2"/>
  <c r="I77" i="2" s="1"/>
  <c r="G79" i="2" l="1"/>
  <c r="H78" i="2"/>
  <c r="I78" i="2" s="1"/>
  <c r="G80" i="2" l="1"/>
  <c r="H79" i="2"/>
  <c r="I79" i="2" s="1"/>
  <c r="G81" i="2" l="1"/>
  <c r="H80" i="2"/>
  <c r="I80" i="2" s="1"/>
  <c r="G82" i="2" l="1"/>
  <c r="H81" i="2"/>
  <c r="I81" i="2" s="1"/>
  <c r="G83" i="2" l="1"/>
  <c r="H82" i="2"/>
  <c r="I82" i="2" s="1"/>
  <c r="G84" i="2" l="1"/>
  <c r="H83" i="2"/>
  <c r="I83" i="2" s="1"/>
  <c r="G85" i="2" l="1"/>
  <c r="H84" i="2"/>
  <c r="I84" i="2" s="1"/>
  <c r="G86" i="2" l="1"/>
  <c r="H85" i="2"/>
  <c r="I85" i="2" s="1"/>
  <c r="G87" i="2" l="1"/>
  <c r="H86" i="2"/>
  <c r="I86" i="2" s="1"/>
  <c r="G88" i="2" l="1"/>
  <c r="H87" i="2"/>
  <c r="I87" i="2" s="1"/>
  <c r="G89" i="2" l="1"/>
  <c r="H88" i="2"/>
  <c r="I88" i="2" s="1"/>
  <c r="G90" i="2" l="1"/>
  <c r="H89" i="2"/>
  <c r="I89" i="2" s="1"/>
  <c r="G91" i="2" l="1"/>
  <c r="H90" i="2"/>
  <c r="I90" i="2" s="1"/>
  <c r="G92" i="2" l="1"/>
  <c r="H91" i="2"/>
  <c r="I91" i="2" s="1"/>
  <c r="G93" i="2" l="1"/>
  <c r="H92" i="2"/>
  <c r="I92" i="2" s="1"/>
  <c r="G94" i="2" l="1"/>
  <c r="H93" i="2"/>
  <c r="I93" i="2" s="1"/>
  <c r="G95" i="2" l="1"/>
  <c r="H94" i="2"/>
  <c r="I94" i="2" s="1"/>
  <c r="G96" i="2" l="1"/>
  <c r="H95" i="2"/>
  <c r="I95" i="2" s="1"/>
  <c r="G97" i="2" l="1"/>
  <c r="H96" i="2"/>
  <c r="I96" i="2" s="1"/>
  <c r="G98" i="2" l="1"/>
  <c r="H97" i="2"/>
  <c r="I97" i="2" s="1"/>
  <c r="G99" i="2" l="1"/>
  <c r="H98" i="2"/>
  <c r="I98" i="2" s="1"/>
  <c r="G100" i="2" l="1"/>
  <c r="H99" i="2"/>
  <c r="I99" i="2" s="1"/>
  <c r="G101" i="2" l="1"/>
  <c r="H100" i="2"/>
  <c r="I100" i="2" s="1"/>
  <c r="G102" i="2" l="1"/>
  <c r="H101" i="2"/>
  <c r="I101" i="2" s="1"/>
  <c r="G103" i="2" l="1"/>
  <c r="H102" i="2"/>
  <c r="I102" i="2" s="1"/>
  <c r="G104" i="2" l="1"/>
  <c r="H103" i="2"/>
  <c r="I103" i="2" s="1"/>
  <c r="G105" i="2" l="1"/>
  <c r="H104" i="2"/>
  <c r="I104" i="2" s="1"/>
  <c r="G106" i="2" l="1"/>
  <c r="H105" i="2"/>
  <c r="I105" i="2" s="1"/>
  <c r="G107" i="2" l="1"/>
  <c r="H106" i="2"/>
  <c r="I106" i="2" s="1"/>
  <c r="G108" i="2" l="1"/>
  <c r="H107" i="2"/>
  <c r="I107" i="2" s="1"/>
  <c r="G109" i="2" l="1"/>
  <c r="H108" i="2"/>
  <c r="I108" i="2" s="1"/>
  <c r="G110" i="2" l="1"/>
  <c r="H109" i="2"/>
  <c r="I109" i="2" s="1"/>
  <c r="G111" i="2" l="1"/>
  <c r="H110" i="2"/>
  <c r="I110" i="2" s="1"/>
  <c r="G112" i="2" l="1"/>
  <c r="H111" i="2"/>
  <c r="I111" i="2" s="1"/>
  <c r="G113" i="2" l="1"/>
  <c r="H112" i="2"/>
  <c r="I112" i="2" s="1"/>
  <c r="G114" i="2" l="1"/>
  <c r="H113" i="2"/>
  <c r="I113" i="2" s="1"/>
  <c r="G115" i="2" l="1"/>
  <c r="H114" i="2"/>
  <c r="I114" i="2" s="1"/>
  <c r="G116" i="2" l="1"/>
  <c r="H115" i="2"/>
  <c r="I115" i="2" s="1"/>
  <c r="G117" i="2" l="1"/>
  <c r="H116" i="2"/>
  <c r="I116" i="2" s="1"/>
  <c r="G118" i="2" l="1"/>
  <c r="H117" i="2"/>
  <c r="I117" i="2" s="1"/>
  <c r="G119" i="2" l="1"/>
  <c r="H118" i="2"/>
  <c r="I118" i="2" s="1"/>
  <c r="G120" i="2" l="1"/>
  <c r="H119" i="2"/>
  <c r="I119" i="2" s="1"/>
  <c r="G121" i="2" l="1"/>
  <c r="H120" i="2"/>
  <c r="I120" i="2" s="1"/>
  <c r="G122" i="2" l="1"/>
  <c r="H121" i="2"/>
  <c r="I121" i="2" s="1"/>
  <c r="G123" i="2" l="1"/>
  <c r="H122" i="2"/>
  <c r="I122" i="2" s="1"/>
  <c r="G124" i="2" l="1"/>
  <c r="H123" i="2"/>
  <c r="I123" i="2" s="1"/>
  <c r="G125" i="2" l="1"/>
  <c r="H124" i="2"/>
  <c r="I124" i="2" s="1"/>
  <c r="G126" i="2" l="1"/>
  <c r="H125" i="2"/>
  <c r="I125" i="2" s="1"/>
  <c r="G127" i="2" l="1"/>
  <c r="H126" i="2"/>
  <c r="I126" i="2" s="1"/>
  <c r="G128" i="2" l="1"/>
  <c r="H127" i="2"/>
  <c r="I127" i="2" s="1"/>
  <c r="G129" i="2" l="1"/>
  <c r="H128" i="2"/>
  <c r="I128" i="2" s="1"/>
  <c r="G130" i="2" l="1"/>
  <c r="H129" i="2"/>
  <c r="I129" i="2" s="1"/>
  <c r="G131" i="2" l="1"/>
  <c r="H130" i="2"/>
  <c r="I130" i="2" s="1"/>
  <c r="G132" i="2" l="1"/>
  <c r="H131" i="2"/>
  <c r="I131" i="2" s="1"/>
  <c r="G133" i="2" l="1"/>
  <c r="H132" i="2"/>
  <c r="I132" i="2" s="1"/>
  <c r="G134" i="2" l="1"/>
  <c r="H133" i="2"/>
  <c r="I133" i="2" s="1"/>
  <c r="G135" i="2" l="1"/>
  <c r="H134" i="2"/>
  <c r="I134" i="2" s="1"/>
  <c r="G136" i="2" l="1"/>
  <c r="H135" i="2"/>
  <c r="I135" i="2" s="1"/>
  <c r="G137" i="2" l="1"/>
  <c r="H136" i="2"/>
  <c r="I136" i="2" s="1"/>
  <c r="G138" i="2" l="1"/>
  <c r="H137" i="2"/>
  <c r="I137" i="2" s="1"/>
  <c r="G139" i="2" l="1"/>
  <c r="H138" i="2"/>
  <c r="I138" i="2" s="1"/>
  <c r="G140" i="2" l="1"/>
  <c r="H139" i="2"/>
  <c r="I139" i="2" s="1"/>
  <c r="G141" i="2" l="1"/>
  <c r="H140" i="2"/>
  <c r="I140" i="2" s="1"/>
  <c r="G142" i="2" l="1"/>
  <c r="H141" i="2"/>
  <c r="I141" i="2" s="1"/>
  <c r="G143" i="2" l="1"/>
  <c r="H142" i="2"/>
  <c r="I142" i="2" s="1"/>
  <c r="G144" i="2" l="1"/>
  <c r="H143" i="2"/>
  <c r="I143" i="2" s="1"/>
  <c r="G145" i="2" l="1"/>
  <c r="H144" i="2"/>
  <c r="I144" i="2" s="1"/>
  <c r="G146" i="2" l="1"/>
  <c r="H145" i="2"/>
  <c r="I145" i="2" s="1"/>
  <c r="G147" i="2" l="1"/>
  <c r="H146" i="2"/>
  <c r="I146" i="2" s="1"/>
  <c r="G148" i="2" l="1"/>
  <c r="H147" i="2"/>
  <c r="I147" i="2" s="1"/>
  <c r="G149" i="2" l="1"/>
  <c r="H148" i="2"/>
  <c r="I148" i="2" s="1"/>
  <c r="G150" i="2" l="1"/>
  <c r="H149" i="2"/>
  <c r="I149" i="2" s="1"/>
  <c r="G151" i="2" l="1"/>
  <c r="H150" i="2"/>
  <c r="I150" i="2" s="1"/>
  <c r="G152" i="2" l="1"/>
  <c r="H151" i="2"/>
  <c r="I151" i="2" s="1"/>
  <c r="G153" i="2" l="1"/>
  <c r="H152" i="2"/>
  <c r="I152" i="2" s="1"/>
  <c r="G154" i="2" l="1"/>
  <c r="H153" i="2"/>
  <c r="I153" i="2" s="1"/>
  <c r="G155" i="2" l="1"/>
  <c r="H154" i="2"/>
  <c r="I154" i="2" s="1"/>
  <c r="G156" i="2" l="1"/>
  <c r="H155" i="2"/>
  <c r="I155" i="2" s="1"/>
  <c r="G157" i="2" l="1"/>
  <c r="H156" i="2"/>
  <c r="I156" i="2" s="1"/>
  <c r="G158" i="2" l="1"/>
  <c r="H157" i="2"/>
  <c r="I157" i="2" s="1"/>
  <c r="G159" i="2" l="1"/>
  <c r="H158" i="2"/>
  <c r="I158" i="2" s="1"/>
  <c r="G160" i="2" l="1"/>
  <c r="H159" i="2"/>
  <c r="I159" i="2" s="1"/>
  <c r="G161" i="2" l="1"/>
  <c r="H160" i="2"/>
  <c r="I160" i="2" s="1"/>
  <c r="G162" i="2" l="1"/>
  <c r="H161" i="2"/>
  <c r="I161" i="2" s="1"/>
  <c r="G163" i="2" l="1"/>
  <c r="H162" i="2"/>
  <c r="I162" i="2" s="1"/>
  <c r="G164" i="2" l="1"/>
  <c r="H163" i="2"/>
  <c r="I163" i="2" s="1"/>
  <c r="G165" i="2" l="1"/>
  <c r="H164" i="2"/>
  <c r="I164" i="2" s="1"/>
  <c r="G166" i="2" l="1"/>
  <c r="H165" i="2"/>
  <c r="I165" i="2" s="1"/>
  <c r="G167" i="2" l="1"/>
  <c r="H166" i="2"/>
  <c r="I166" i="2" s="1"/>
  <c r="G168" i="2" l="1"/>
  <c r="H167" i="2"/>
  <c r="I167" i="2" s="1"/>
  <c r="G169" i="2" l="1"/>
  <c r="H168" i="2"/>
  <c r="I168" i="2" s="1"/>
  <c r="G170" i="2" l="1"/>
  <c r="H169" i="2"/>
  <c r="I169" i="2" s="1"/>
  <c r="G171" i="2" l="1"/>
  <c r="H170" i="2"/>
  <c r="I170" i="2" s="1"/>
  <c r="G172" i="2" l="1"/>
  <c r="H171" i="2"/>
  <c r="I171" i="2" s="1"/>
  <c r="G173" i="2" l="1"/>
  <c r="H172" i="2"/>
  <c r="I172" i="2" s="1"/>
  <c r="G174" i="2" l="1"/>
  <c r="H173" i="2"/>
  <c r="I173" i="2" s="1"/>
  <c r="G175" i="2" l="1"/>
  <c r="H174" i="2"/>
  <c r="I174" i="2" s="1"/>
  <c r="G176" i="2" l="1"/>
  <c r="H175" i="2"/>
  <c r="I175" i="2" s="1"/>
  <c r="G177" i="2" l="1"/>
  <c r="H176" i="2"/>
  <c r="I176" i="2" s="1"/>
  <c r="G178" i="2" l="1"/>
  <c r="H177" i="2"/>
  <c r="I177" i="2" s="1"/>
  <c r="G179" i="2" l="1"/>
  <c r="H178" i="2"/>
  <c r="I178" i="2" s="1"/>
  <c r="G180" i="2" l="1"/>
  <c r="H179" i="2"/>
  <c r="I179" i="2" s="1"/>
  <c r="G181" i="2" l="1"/>
  <c r="H180" i="2"/>
  <c r="I180" i="2" s="1"/>
  <c r="G182" i="2" l="1"/>
  <c r="H181" i="2"/>
  <c r="I181" i="2" s="1"/>
  <c r="G183" i="2" l="1"/>
  <c r="H182" i="2"/>
  <c r="I182" i="2" s="1"/>
  <c r="G184" i="2" l="1"/>
  <c r="H183" i="2"/>
  <c r="I183" i="2" s="1"/>
  <c r="G185" i="2" l="1"/>
  <c r="H184" i="2"/>
  <c r="I184" i="2" s="1"/>
  <c r="G186" i="2" l="1"/>
  <c r="H185" i="2"/>
  <c r="I185" i="2" s="1"/>
  <c r="G187" i="2" l="1"/>
  <c r="H186" i="2"/>
  <c r="I186" i="2" s="1"/>
  <c r="G188" i="2" l="1"/>
  <c r="H187" i="2"/>
  <c r="I187" i="2" s="1"/>
  <c r="G189" i="2" l="1"/>
  <c r="H188" i="2"/>
  <c r="I188" i="2" s="1"/>
  <c r="G190" i="2" l="1"/>
  <c r="H189" i="2"/>
  <c r="I189" i="2" s="1"/>
  <c r="G191" i="2" l="1"/>
  <c r="H190" i="2"/>
  <c r="I190" i="2" s="1"/>
  <c r="G192" i="2" l="1"/>
  <c r="H191" i="2"/>
  <c r="I191" i="2" s="1"/>
  <c r="G193" i="2" l="1"/>
  <c r="H192" i="2"/>
  <c r="I192" i="2" s="1"/>
  <c r="G194" i="2" l="1"/>
  <c r="H193" i="2"/>
  <c r="I193" i="2" s="1"/>
  <c r="G195" i="2" l="1"/>
  <c r="H194" i="2"/>
  <c r="I194" i="2" s="1"/>
  <c r="G196" i="2" l="1"/>
  <c r="H195" i="2"/>
  <c r="I195" i="2" s="1"/>
  <c r="G197" i="2" l="1"/>
  <c r="H196" i="2"/>
  <c r="I196" i="2" s="1"/>
  <c r="G198" i="2" l="1"/>
  <c r="H197" i="2"/>
  <c r="I197" i="2" s="1"/>
  <c r="G199" i="2" l="1"/>
  <c r="H198" i="2"/>
  <c r="I198" i="2" s="1"/>
  <c r="G200" i="2" l="1"/>
  <c r="H199" i="2"/>
  <c r="I199" i="2" s="1"/>
  <c r="G201" i="2" l="1"/>
  <c r="H200" i="2"/>
  <c r="I200" i="2" s="1"/>
  <c r="G202" i="2" l="1"/>
  <c r="H201" i="2"/>
  <c r="I201" i="2" s="1"/>
  <c r="G203" i="2" l="1"/>
  <c r="H202" i="2"/>
  <c r="I202" i="2" s="1"/>
  <c r="G204" i="2" l="1"/>
  <c r="H203" i="2"/>
  <c r="I203" i="2" s="1"/>
  <c r="G205" i="2" l="1"/>
  <c r="H204" i="2"/>
  <c r="I204" i="2" s="1"/>
  <c r="G206" i="2" l="1"/>
  <c r="H205" i="2"/>
  <c r="I205" i="2" s="1"/>
  <c r="G207" i="2" l="1"/>
  <c r="H206" i="2"/>
  <c r="I206" i="2" s="1"/>
  <c r="G208" i="2" l="1"/>
  <c r="H207" i="2"/>
  <c r="I207" i="2" s="1"/>
  <c r="G209" i="2" l="1"/>
  <c r="H208" i="2"/>
  <c r="I208" i="2" s="1"/>
  <c r="G210" i="2" l="1"/>
  <c r="H209" i="2"/>
  <c r="I209" i="2" s="1"/>
  <c r="G211" i="2" l="1"/>
  <c r="H210" i="2"/>
  <c r="I210" i="2" s="1"/>
  <c r="G212" i="2" l="1"/>
  <c r="H211" i="2"/>
  <c r="I211" i="2" s="1"/>
  <c r="G213" i="2" l="1"/>
  <c r="H212" i="2"/>
  <c r="I212" i="2" s="1"/>
  <c r="G214" i="2" l="1"/>
  <c r="H213" i="2"/>
  <c r="I213" i="2" s="1"/>
  <c r="G215" i="2" l="1"/>
  <c r="H214" i="2"/>
  <c r="I214" i="2" s="1"/>
  <c r="G216" i="2" l="1"/>
  <c r="H215" i="2"/>
  <c r="I215" i="2" s="1"/>
  <c r="G217" i="2" l="1"/>
  <c r="H216" i="2"/>
  <c r="I216" i="2" s="1"/>
  <c r="G218" i="2" l="1"/>
  <c r="H217" i="2"/>
  <c r="I217" i="2" s="1"/>
  <c r="G219" i="2" l="1"/>
  <c r="H218" i="2"/>
  <c r="I218" i="2" s="1"/>
  <c r="G220" i="2" l="1"/>
  <c r="H219" i="2"/>
  <c r="I219" i="2" s="1"/>
  <c r="G221" i="2" l="1"/>
  <c r="H220" i="2"/>
  <c r="I220" i="2" s="1"/>
  <c r="G222" i="2" l="1"/>
  <c r="H221" i="2"/>
  <c r="I221" i="2" s="1"/>
  <c r="G223" i="2" l="1"/>
  <c r="H222" i="2"/>
  <c r="I222" i="2" s="1"/>
  <c r="G224" i="2" l="1"/>
  <c r="H223" i="2"/>
  <c r="I223" i="2" s="1"/>
  <c r="G225" i="2" l="1"/>
  <c r="H224" i="2"/>
  <c r="I224" i="2" s="1"/>
  <c r="G226" i="2" l="1"/>
  <c r="H225" i="2"/>
  <c r="I225" i="2" s="1"/>
  <c r="G227" i="2" l="1"/>
  <c r="H226" i="2"/>
  <c r="I226" i="2" s="1"/>
  <c r="G228" i="2" l="1"/>
  <c r="H227" i="2"/>
  <c r="I227" i="2" s="1"/>
  <c r="G229" i="2" l="1"/>
  <c r="H228" i="2"/>
  <c r="I228" i="2" s="1"/>
  <c r="G230" i="2" l="1"/>
  <c r="H229" i="2"/>
  <c r="I229" i="2" s="1"/>
  <c r="G231" i="2" l="1"/>
  <c r="H230" i="2"/>
  <c r="I230" i="2" s="1"/>
  <c r="G232" i="2" l="1"/>
  <c r="H231" i="2"/>
  <c r="I231" i="2" s="1"/>
  <c r="G233" i="2" l="1"/>
  <c r="H232" i="2"/>
  <c r="I232" i="2" s="1"/>
  <c r="G234" i="2" l="1"/>
  <c r="H233" i="2"/>
  <c r="I233" i="2" s="1"/>
  <c r="G235" i="2" l="1"/>
  <c r="H234" i="2"/>
  <c r="I234" i="2" s="1"/>
  <c r="G236" i="2" l="1"/>
  <c r="H235" i="2"/>
  <c r="I235" i="2" s="1"/>
  <c r="G237" i="2" l="1"/>
  <c r="H236" i="2"/>
  <c r="I236" i="2" s="1"/>
  <c r="G238" i="2" l="1"/>
  <c r="H237" i="2"/>
  <c r="I237" i="2" s="1"/>
  <c r="G239" i="2" l="1"/>
  <c r="H238" i="2"/>
  <c r="I238" i="2" s="1"/>
  <c r="G240" i="2" l="1"/>
  <c r="H239" i="2"/>
  <c r="I239" i="2" s="1"/>
  <c r="G241" i="2" l="1"/>
  <c r="H240" i="2"/>
  <c r="I240" i="2" s="1"/>
  <c r="G242" i="2" l="1"/>
  <c r="H241" i="2"/>
  <c r="I241" i="2" s="1"/>
  <c r="G243" i="2" l="1"/>
  <c r="H242" i="2"/>
  <c r="I242" i="2" s="1"/>
  <c r="G244" i="2" l="1"/>
  <c r="H243" i="2"/>
  <c r="I243" i="2" s="1"/>
  <c r="G245" i="2" l="1"/>
  <c r="H244" i="2"/>
  <c r="I244" i="2" s="1"/>
  <c r="G246" i="2" l="1"/>
  <c r="H245" i="2"/>
  <c r="I245" i="2" s="1"/>
  <c r="G247" i="2" l="1"/>
  <c r="H246" i="2"/>
  <c r="I246" i="2" s="1"/>
  <c r="G248" i="2" l="1"/>
  <c r="H247" i="2"/>
  <c r="I247" i="2" s="1"/>
  <c r="G249" i="2" l="1"/>
  <c r="H248" i="2"/>
  <c r="I248" i="2" s="1"/>
  <c r="G250" i="2" l="1"/>
  <c r="H249" i="2"/>
  <c r="I249" i="2" s="1"/>
  <c r="G251" i="2" l="1"/>
  <c r="H250" i="2"/>
  <c r="I250" i="2" s="1"/>
  <c r="G252" i="2" l="1"/>
  <c r="H251" i="2"/>
  <c r="I251" i="2" s="1"/>
  <c r="G253" i="2" l="1"/>
  <c r="H252" i="2"/>
  <c r="I252" i="2" s="1"/>
  <c r="G254" i="2" l="1"/>
  <c r="H253" i="2"/>
  <c r="I253" i="2" s="1"/>
  <c r="G255" i="2" l="1"/>
  <c r="H255" i="2" s="1"/>
  <c r="I255" i="2" s="1"/>
  <c r="H254" i="2"/>
  <c r="I254" i="2" s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499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  <bk>
      <extLst>
        <ext uri="{3e2802c4-a4d2-4d8b-9148-e3be6c30e623}">
          <xlrd:rvb i="27"/>
        </ext>
      </extLst>
    </bk>
    <bk>
      <extLst>
        <ext uri="{3e2802c4-a4d2-4d8b-9148-e3be6c30e623}">
          <xlrd:rvb i="28"/>
        </ext>
      </extLst>
    </bk>
    <bk>
      <extLst>
        <ext uri="{3e2802c4-a4d2-4d8b-9148-e3be6c30e623}">
          <xlrd:rvb i="29"/>
        </ext>
      </extLst>
    </bk>
    <bk>
      <extLst>
        <ext uri="{3e2802c4-a4d2-4d8b-9148-e3be6c30e623}">
          <xlrd:rvb i="30"/>
        </ext>
      </extLst>
    </bk>
    <bk>
      <extLst>
        <ext uri="{3e2802c4-a4d2-4d8b-9148-e3be6c30e623}">
          <xlrd:rvb i="31"/>
        </ext>
      </extLst>
    </bk>
    <bk>
      <extLst>
        <ext uri="{3e2802c4-a4d2-4d8b-9148-e3be6c30e623}">
          <xlrd:rvb i="32"/>
        </ext>
      </extLst>
    </bk>
    <bk>
      <extLst>
        <ext uri="{3e2802c4-a4d2-4d8b-9148-e3be6c30e623}">
          <xlrd:rvb i="33"/>
        </ext>
      </extLst>
    </bk>
    <bk>
      <extLst>
        <ext uri="{3e2802c4-a4d2-4d8b-9148-e3be6c30e623}">
          <xlrd:rvb i="34"/>
        </ext>
      </extLst>
    </bk>
    <bk>
      <extLst>
        <ext uri="{3e2802c4-a4d2-4d8b-9148-e3be6c30e623}">
          <xlrd:rvb i="35"/>
        </ext>
      </extLst>
    </bk>
    <bk>
      <extLst>
        <ext uri="{3e2802c4-a4d2-4d8b-9148-e3be6c30e623}">
          <xlrd:rvb i="36"/>
        </ext>
      </extLst>
    </bk>
    <bk>
      <extLst>
        <ext uri="{3e2802c4-a4d2-4d8b-9148-e3be6c30e623}">
          <xlrd:rvb i="37"/>
        </ext>
      </extLst>
    </bk>
    <bk>
      <extLst>
        <ext uri="{3e2802c4-a4d2-4d8b-9148-e3be6c30e623}">
          <xlrd:rvb i="38"/>
        </ext>
      </extLst>
    </bk>
    <bk>
      <extLst>
        <ext uri="{3e2802c4-a4d2-4d8b-9148-e3be6c30e623}">
          <xlrd:rvb i="39"/>
        </ext>
      </extLst>
    </bk>
    <bk>
      <extLst>
        <ext uri="{3e2802c4-a4d2-4d8b-9148-e3be6c30e623}">
          <xlrd:rvb i="40"/>
        </ext>
      </extLst>
    </bk>
    <bk>
      <extLst>
        <ext uri="{3e2802c4-a4d2-4d8b-9148-e3be6c30e623}">
          <xlrd:rvb i="41"/>
        </ext>
      </extLst>
    </bk>
    <bk>
      <extLst>
        <ext uri="{3e2802c4-a4d2-4d8b-9148-e3be6c30e623}">
          <xlrd:rvb i="42"/>
        </ext>
      </extLst>
    </bk>
    <bk>
      <extLst>
        <ext uri="{3e2802c4-a4d2-4d8b-9148-e3be6c30e623}">
          <xlrd:rvb i="43"/>
        </ext>
      </extLst>
    </bk>
    <bk>
      <extLst>
        <ext uri="{3e2802c4-a4d2-4d8b-9148-e3be6c30e623}">
          <xlrd:rvb i="44"/>
        </ext>
      </extLst>
    </bk>
    <bk>
      <extLst>
        <ext uri="{3e2802c4-a4d2-4d8b-9148-e3be6c30e623}">
          <xlrd:rvb i="45"/>
        </ext>
      </extLst>
    </bk>
    <bk>
      <extLst>
        <ext uri="{3e2802c4-a4d2-4d8b-9148-e3be6c30e623}">
          <xlrd:rvb i="46"/>
        </ext>
      </extLst>
    </bk>
    <bk>
      <extLst>
        <ext uri="{3e2802c4-a4d2-4d8b-9148-e3be6c30e623}">
          <xlrd:rvb i="47"/>
        </ext>
      </extLst>
    </bk>
    <bk>
      <extLst>
        <ext uri="{3e2802c4-a4d2-4d8b-9148-e3be6c30e623}">
          <xlrd:rvb i="48"/>
        </ext>
      </extLst>
    </bk>
    <bk>
      <extLst>
        <ext uri="{3e2802c4-a4d2-4d8b-9148-e3be6c30e623}">
          <xlrd:rvb i="49"/>
        </ext>
      </extLst>
    </bk>
    <bk>
      <extLst>
        <ext uri="{3e2802c4-a4d2-4d8b-9148-e3be6c30e623}">
          <xlrd:rvb i="50"/>
        </ext>
      </extLst>
    </bk>
    <bk>
      <extLst>
        <ext uri="{3e2802c4-a4d2-4d8b-9148-e3be6c30e623}">
          <xlrd:rvb i="51"/>
        </ext>
      </extLst>
    </bk>
    <bk>
      <extLst>
        <ext uri="{3e2802c4-a4d2-4d8b-9148-e3be6c30e623}">
          <xlrd:rvb i="52"/>
        </ext>
      </extLst>
    </bk>
    <bk>
      <extLst>
        <ext uri="{3e2802c4-a4d2-4d8b-9148-e3be6c30e623}">
          <xlrd:rvb i="53"/>
        </ext>
      </extLst>
    </bk>
    <bk>
      <extLst>
        <ext uri="{3e2802c4-a4d2-4d8b-9148-e3be6c30e623}">
          <xlrd:rvb i="54"/>
        </ext>
      </extLst>
    </bk>
    <bk>
      <extLst>
        <ext uri="{3e2802c4-a4d2-4d8b-9148-e3be6c30e623}">
          <xlrd:rvb i="55"/>
        </ext>
      </extLst>
    </bk>
    <bk>
      <extLst>
        <ext uri="{3e2802c4-a4d2-4d8b-9148-e3be6c30e623}">
          <xlrd:rvb i="56"/>
        </ext>
      </extLst>
    </bk>
    <bk>
      <extLst>
        <ext uri="{3e2802c4-a4d2-4d8b-9148-e3be6c30e623}">
          <xlrd:rvb i="57"/>
        </ext>
      </extLst>
    </bk>
    <bk>
      <extLst>
        <ext uri="{3e2802c4-a4d2-4d8b-9148-e3be6c30e623}">
          <xlrd:rvb i="58"/>
        </ext>
      </extLst>
    </bk>
    <bk>
      <extLst>
        <ext uri="{3e2802c4-a4d2-4d8b-9148-e3be6c30e623}">
          <xlrd:rvb i="59"/>
        </ext>
      </extLst>
    </bk>
    <bk>
      <extLst>
        <ext uri="{3e2802c4-a4d2-4d8b-9148-e3be6c30e623}">
          <xlrd:rvb i="60"/>
        </ext>
      </extLst>
    </bk>
    <bk>
      <extLst>
        <ext uri="{3e2802c4-a4d2-4d8b-9148-e3be6c30e623}">
          <xlrd:rvb i="61"/>
        </ext>
      </extLst>
    </bk>
    <bk>
      <extLst>
        <ext uri="{3e2802c4-a4d2-4d8b-9148-e3be6c30e623}">
          <xlrd:rvb i="62"/>
        </ext>
      </extLst>
    </bk>
    <bk>
      <extLst>
        <ext uri="{3e2802c4-a4d2-4d8b-9148-e3be6c30e623}">
          <xlrd:rvb i="63"/>
        </ext>
      </extLst>
    </bk>
    <bk>
      <extLst>
        <ext uri="{3e2802c4-a4d2-4d8b-9148-e3be6c30e623}">
          <xlrd:rvb i="64"/>
        </ext>
      </extLst>
    </bk>
    <bk>
      <extLst>
        <ext uri="{3e2802c4-a4d2-4d8b-9148-e3be6c30e623}">
          <xlrd:rvb i="65"/>
        </ext>
      </extLst>
    </bk>
    <bk>
      <extLst>
        <ext uri="{3e2802c4-a4d2-4d8b-9148-e3be6c30e623}">
          <xlrd:rvb i="66"/>
        </ext>
      </extLst>
    </bk>
    <bk>
      <extLst>
        <ext uri="{3e2802c4-a4d2-4d8b-9148-e3be6c30e623}">
          <xlrd:rvb i="67"/>
        </ext>
      </extLst>
    </bk>
    <bk>
      <extLst>
        <ext uri="{3e2802c4-a4d2-4d8b-9148-e3be6c30e623}">
          <xlrd:rvb i="68"/>
        </ext>
      </extLst>
    </bk>
    <bk>
      <extLst>
        <ext uri="{3e2802c4-a4d2-4d8b-9148-e3be6c30e623}">
          <xlrd:rvb i="69"/>
        </ext>
      </extLst>
    </bk>
    <bk>
      <extLst>
        <ext uri="{3e2802c4-a4d2-4d8b-9148-e3be6c30e623}">
          <xlrd:rvb i="70"/>
        </ext>
      </extLst>
    </bk>
    <bk>
      <extLst>
        <ext uri="{3e2802c4-a4d2-4d8b-9148-e3be6c30e623}">
          <xlrd:rvb i="71"/>
        </ext>
      </extLst>
    </bk>
    <bk>
      <extLst>
        <ext uri="{3e2802c4-a4d2-4d8b-9148-e3be6c30e623}">
          <xlrd:rvb i="72"/>
        </ext>
      </extLst>
    </bk>
    <bk>
      <extLst>
        <ext uri="{3e2802c4-a4d2-4d8b-9148-e3be6c30e623}">
          <xlrd:rvb i="73"/>
        </ext>
      </extLst>
    </bk>
    <bk>
      <extLst>
        <ext uri="{3e2802c4-a4d2-4d8b-9148-e3be6c30e623}">
          <xlrd:rvb i="74"/>
        </ext>
      </extLst>
    </bk>
    <bk>
      <extLst>
        <ext uri="{3e2802c4-a4d2-4d8b-9148-e3be6c30e623}">
          <xlrd:rvb i="75"/>
        </ext>
      </extLst>
    </bk>
    <bk>
      <extLst>
        <ext uri="{3e2802c4-a4d2-4d8b-9148-e3be6c30e623}">
          <xlrd:rvb i="76"/>
        </ext>
      </extLst>
    </bk>
    <bk>
      <extLst>
        <ext uri="{3e2802c4-a4d2-4d8b-9148-e3be6c30e623}">
          <xlrd:rvb i="77"/>
        </ext>
      </extLst>
    </bk>
    <bk>
      <extLst>
        <ext uri="{3e2802c4-a4d2-4d8b-9148-e3be6c30e623}">
          <xlrd:rvb i="78"/>
        </ext>
      </extLst>
    </bk>
    <bk>
      <extLst>
        <ext uri="{3e2802c4-a4d2-4d8b-9148-e3be6c30e623}">
          <xlrd:rvb i="79"/>
        </ext>
      </extLst>
    </bk>
    <bk>
      <extLst>
        <ext uri="{3e2802c4-a4d2-4d8b-9148-e3be6c30e623}">
          <xlrd:rvb i="80"/>
        </ext>
      </extLst>
    </bk>
    <bk>
      <extLst>
        <ext uri="{3e2802c4-a4d2-4d8b-9148-e3be6c30e623}">
          <xlrd:rvb i="81"/>
        </ext>
      </extLst>
    </bk>
    <bk>
      <extLst>
        <ext uri="{3e2802c4-a4d2-4d8b-9148-e3be6c30e623}">
          <xlrd:rvb i="82"/>
        </ext>
      </extLst>
    </bk>
    <bk>
      <extLst>
        <ext uri="{3e2802c4-a4d2-4d8b-9148-e3be6c30e623}">
          <xlrd:rvb i="83"/>
        </ext>
      </extLst>
    </bk>
    <bk>
      <extLst>
        <ext uri="{3e2802c4-a4d2-4d8b-9148-e3be6c30e623}">
          <xlrd:rvb i="84"/>
        </ext>
      </extLst>
    </bk>
    <bk>
      <extLst>
        <ext uri="{3e2802c4-a4d2-4d8b-9148-e3be6c30e623}">
          <xlrd:rvb i="85"/>
        </ext>
      </extLst>
    </bk>
    <bk>
      <extLst>
        <ext uri="{3e2802c4-a4d2-4d8b-9148-e3be6c30e623}">
          <xlrd:rvb i="86"/>
        </ext>
      </extLst>
    </bk>
    <bk>
      <extLst>
        <ext uri="{3e2802c4-a4d2-4d8b-9148-e3be6c30e623}">
          <xlrd:rvb i="87"/>
        </ext>
      </extLst>
    </bk>
    <bk>
      <extLst>
        <ext uri="{3e2802c4-a4d2-4d8b-9148-e3be6c30e623}">
          <xlrd:rvb i="88"/>
        </ext>
      </extLst>
    </bk>
    <bk>
      <extLst>
        <ext uri="{3e2802c4-a4d2-4d8b-9148-e3be6c30e623}">
          <xlrd:rvb i="89"/>
        </ext>
      </extLst>
    </bk>
    <bk>
      <extLst>
        <ext uri="{3e2802c4-a4d2-4d8b-9148-e3be6c30e623}">
          <xlrd:rvb i="90"/>
        </ext>
      </extLst>
    </bk>
    <bk>
      <extLst>
        <ext uri="{3e2802c4-a4d2-4d8b-9148-e3be6c30e623}">
          <xlrd:rvb i="91"/>
        </ext>
      </extLst>
    </bk>
    <bk>
      <extLst>
        <ext uri="{3e2802c4-a4d2-4d8b-9148-e3be6c30e623}">
          <xlrd:rvb i="92"/>
        </ext>
      </extLst>
    </bk>
    <bk>
      <extLst>
        <ext uri="{3e2802c4-a4d2-4d8b-9148-e3be6c30e623}">
          <xlrd:rvb i="93"/>
        </ext>
      </extLst>
    </bk>
    <bk>
      <extLst>
        <ext uri="{3e2802c4-a4d2-4d8b-9148-e3be6c30e623}">
          <xlrd:rvb i="94"/>
        </ext>
      </extLst>
    </bk>
    <bk>
      <extLst>
        <ext uri="{3e2802c4-a4d2-4d8b-9148-e3be6c30e623}">
          <xlrd:rvb i="95"/>
        </ext>
      </extLst>
    </bk>
    <bk>
      <extLst>
        <ext uri="{3e2802c4-a4d2-4d8b-9148-e3be6c30e623}">
          <xlrd:rvb i="96"/>
        </ext>
      </extLst>
    </bk>
    <bk>
      <extLst>
        <ext uri="{3e2802c4-a4d2-4d8b-9148-e3be6c30e623}">
          <xlrd:rvb i="97"/>
        </ext>
      </extLst>
    </bk>
    <bk>
      <extLst>
        <ext uri="{3e2802c4-a4d2-4d8b-9148-e3be6c30e623}">
          <xlrd:rvb i="98"/>
        </ext>
      </extLst>
    </bk>
    <bk>
      <extLst>
        <ext uri="{3e2802c4-a4d2-4d8b-9148-e3be6c30e623}">
          <xlrd:rvb i="99"/>
        </ext>
      </extLst>
    </bk>
    <bk>
      <extLst>
        <ext uri="{3e2802c4-a4d2-4d8b-9148-e3be6c30e623}">
          <xlrd:rvb i="100"/>
        </ext>
      </extLst>
    </bk>
    <bk>
      <extLst>
        <ext uri="{3e2802c4-a4d2-4d8b-9148-e3be6c30e623}">
          <xlrd:rvb i="101"/>
        </ext>
      </extLst>
    </bk>
    <bk>
      <extLst>
        <ext uri="{3e2802c4-a4d2-4d8b-9148-e3be6c30e623}">
          <xlrd:rvb i="102"/>
        </ext>
      </extLst>
    </bk>
    <bk>
      <extLst>
        <ext uri="{3e2802c4-a4d2-4d8b-9148-e3be6c30e623}">
          <xlrd:rvb i="103"/>
        </ext>
      </extLst>
    </bk>
    <bk>
      <extLst>
        <ext uri="{3e2802c4-a4d2-4d8b-9148-e3be6c30e623}">
          <xlrd:rvb i="104"/>
        </ext>
      </extLst>
    </bk>
    <bk>
      <extLst>
        <ext uri="{3e2802c4-a4d2-4d8b-9148-e3be6c30e623}">
          <xlrd:rvb i="105"/>
        </ext>
      </extLst>
    </bk>
    <bk>
      <extLst>
        <ext uri="{3e2802c4-a4d2-4d8b-9148-e3be6c30e623}">
          <xlrd:rvb i="106"/>
        </ext>
      </extLst>
    </bk>
    <bk>
      <extLst>
        <ext uri="{3e2802c4-a4d2-4d8b-9148-e3be6c30e623}">
          <xlrd:rvb i="107"/>
        </ext>
      </extLst>
    </bk>
    <bk>
      <extLst>
        <ext uri="{3e2802c4-a4d2-4d8b-9148-e3be6c30e623}">
          <xlrd:rvb i="108"/>
        </ext>
      </extLst>
    </bk>
    <bk>
      <extLst>
        <ext uri="{3e2802c4-a4d2-4d8b-9148-e3be6c30e623}">
          <xlrd:rvb i="109"/>
        </ext>
      </extLst>
    </bk>
    <bk>
      <extLst>
        <ext uri="{3e2802c4-a4d2-4d8b-9148-e3be6c30e623}">
          <xlrd:rvb i="110"/>
        </ext>
      </extLst>
    </bk>
    <bk>
      <extLst>
        <ext uri="{3e2802c4-a4d2-4d8b-9148-e3be6c30e623}">
          <xlrd:rvb i="111"/>
        </ext>
      </extLst>
    </bk>
    <bk>
      <extLst>
        <ext uri="{3e2802c4-a4d2-4d8b-9148-e3be6c30e623}">
          <xlrd:rvb i="112"/>
        </ext>
      </extLst>
    </bk>
    <bk>
      <extLst>
        <ext uri="{3e2802c4-a4d2-4d8b-9148-e3be6c30e623}">
          <xlrd:rvb i="113"/>
        </ext>
      </extLst>
    </bk>
    <bk>
      <extLst>
        <ext uri="{3e2802c4-a4d2-4d8b-9148-e3be6c30e623}">
          <xlrd:rvb i="114"/>
        </ext>
      </extLst>
    </bk>
    <bk>
      <extLst>
        <ext uri="{3e2802c4-a4d2-4d8b-9148-e3be6c30e623}">
          <xlrd:rvb i="115"/>
        </ext>
      </extLst>
    </bk>
    <bk>
      <extLst>
        <ext uri="{3e2802c4-a4d2-4d8b-9148-e3be6c30e623}">
          <xlrd:rvb i="116"/>
        </ext>
      </extLst>
    </bk>
    <bk>
      <extLst>
        <ext uri="{3e2802c4-a4d2-4d8b-9148-e3be6c30e623}">
          <xlrd:rvb i="117"/>
        </ext>
      </extLst>
    </bk>
    <bk>
      <extLst>
        <ext uri="{3e2802c4-a4d2-4d8b-9148-e3be6c30e623}">
          <xlrd:rvb i="118"/>
        </ext>
      </extLst>
    </bk>
    <bk>
      <extLst>
        <ext uri="{3e2802c4-a4d2-4d8b-9148-e3be6c30e623}">
          <xlrd:rvb i="119"/>
        </ext>
      </extLst>
    </bk>
    <bk>
      <extLst>
        <ext uri="{3e2802c4-a4d2-4d8b-9148-e3be6c30e623}">
          <xlrd:rvb i="120"/>
        </ext>
      </extLst>
    </bk>
    <bk>
      <extLst>
        <ext uri="{3e2802c4-a4d2-4d8b-9148-e3be6c30e623}">
          <xlrd:rvb i="121"/>
        </ext>
      </extLst>
    </bk>
    <bk>
      <extLst>
        <ext uri="{3e2802c4-a4d2-4d8b-9148-e3be6c30e623}">
          <xlrd:rvb i="122"/>
        </ext>
      </extLst>
    </bk>
    <bk>
      <extLst>
        <ext uri="{3e2802c4-a4d2-4d8b-9148-e3be6c30e623}">
          <xlrd:rvb i="123"/>
        </ext>
      </extLst>
    </bk>
    <bk>
      <extLst>
        <ext uri="{3e2802c4-a4d2-4d8b-9148-e3be6c30e623}">
          <xlrd:rvb i="124"/>
        </ext>
      </extLst>
    </bk>
    <bk>
      <extLst>
        <ext uri="{3e2802c4-a4d2-4d8b-9148-e3be6c30e623}">
          <xlrd:rvb i="125"/>
        </ext>
      </extLst>
    </bk>
    <bk>
      <extLst>
        <ext uri="{3e2802c4-a4d2-4d8b-9148-e3be6c30e623}">
          <xlrd:rvb i="126"/>
        </ext>
      </extLst>
    </bk>
    <bk>
      <extLst>
        <ext uri="{3e2802c4-a4d2-4d8b-9148-e3be6c30e623}">
          <xlrd:rvb i="127"/>
        </ext>
      </extLst>
    </bk>
    <bk>
      <extLst>
        <ext uri="{3e2802c4-a4d2-4d8b-9148-e3be6c30e623}">
          <xlrd:rvb i="128"/>
        </ext>
      </extLst>
    </bk>
    <bk>
      <extLst>
        <ext uri="{3e2802c4-a4d2-4d8b-9148-e3be6c30e623}">
          <xlrd:rvb i="129"/>
        </ext>
      </extLst>
    </bk>
    <bk>
      <extLst>
        <ext uri="{3e2802c4-a4d2-4d8b-9148-e3be6c30e623}">
          <xlrd:rvb i="130"/>
        </ext>
      </extLst>
    </bk>
    <bk>
      <extLst>
        <ext uri="{3e2802c4-a4d2-4d8b-9148-e3be6c30e623}">
          <xlrd:rvb i="131"/>
        </ext>
      </extLst>
    </bk>
    <bk>
      <extLst>
        <ext uri="{3e2802c4-a4d2-4d8b-9148-e3be6c30e623}">
          <xlrd:rvb i="132"/>
        </ext>
      </extLst>
    </bk>
    <bk>
      <extLst>
        <ext uri="{3e2802c4-a4d2-4d8b-9148-e3be6c30e623}">
          <xlrd:rvb i="133"/>
        </ext>
      </extLst>
    </bk>
    <bk>
      <extLst>
        <ext uri="{3e2802c4-a4d2-4d8b-9148-e3be6c30e623}">
          <xlrd:rvb i="134"/>
        </ext>
      </extLst>
    </bk>
    <bk>
      <extLst>
        <ext uri="{3e2802c4-a4d2-4d8b-9148-e3be6c30e623}">
          <xlrd:rvb i="135"/>
        </ext>
      </extLst>
    </bk>
    <bk>
      <extLst>
        <ext uri="{3e2802c4-a4d2-4d8b-9148-e3be6c30e623}">
          <xlrd:rvb i="136"/>
        </ext>
      </extLst>
    </bk>
    <bk>
      <extLst>
        <ext uri="{3e2802c4-a4d2-4d8b-9148-e3be6c30e623}">
          <xlrd:rvb i="137"/>
        </ext>
      </extLst>
    </bk>
    <bk>
      <extLst>
        <ext uri="{3e2802c4-a4d2-4d8b-9148-e3be6c30e623}">
          <xlrd:rvb i="138"/>
        </ext>
      </extLst>
    </bk>
    <bk>
      <extLst>
        <ext uri="{3e2802c4-a4d2-4d8b-9148-e3be6c30e623}">
          <xlrd:rvb i="139"/>
        </ext>
      </extLst>
    </bk>
    <bk>
      <extLst>
        <ext uri="{3e2802c4-a4d2-4d8b-9148-e3be6c30e623}">
          <xlrd:rvb i="140"/>
        </ext>
      </extLst>
    </bk>
    <bk>
      <extLst>
        <ext uri="{3e2802c4-a4d2-4d8b-9148-e3be6c30e623}">
          <xlrd:rvb i="141"/>
        </ext>
      </extLst>
    </bk>
    <bk>
      <extLst>
        <ext uri="{3e2802c4-a4d2-4d8b-9148-e3be6c30e623}">
          <xlrd:rvb i="142"/>
        </ext>
      </extLst>
    </bk>
    <bk>
      <extLst>
        <ext uri="{3e2802c4-a4d2-4d8b-9148-e3be6c30e623}">
          <xlrd:rvb i="143"/>
        </ext>
      </extLst>
    </bk>
    <bk>
      <extLst>
        <ext uri="{3e2802c4-a4d2-4d8b-9148-e3be6c30e623}">
          <xlrd:rvb i="144"/>
        </ext>
      </extLst>
    </bk>
    <bk>
      <extLst>
        <ext uri="{3e2802c4-a4d2-4d8b-9148-e3be6c30e623}">
          <xlrd:rvb i="145"/>
        </ext>
      </extLst>
    </bk>
    <bk>
      <extLst>
        <ext uri="{3e2802c4-a4d2-4d8b-9148-e3be6c30e623}">
          <xlrd:rvb i="146"/>
        </ext>
      </extLst>
    </bk>
    <bk>
      <extLst>
        <ext uri="{3e2802c4-a4d2-4d8b-9148-e3be6c30e623}">
          <xlrd:rvb i="147"/>
        </ext>
      </extLst>
    </bk>
    <bk>
      <extLst>
        <ext uri="{3e2802c4-a4d2-4d8b-9148-e3be6c30e623}">
          <xlrd:rvb i="148"/>
        </ext>
      </extLst>
    </bk>
    <bk>
      <extLst>
        <ext uri="{3e2802c4-a4d2-4d8b-9148-e3be6c30e623}">
          <xlrd:rvb i="149"/>
        </ext>
      </extLst>
    </bk>
    <bk>
      <extLst>
        <ext uri="{3e2802c4-a4d2-4d8b-9148-e3be6c30e623}">
          <xlrd:rvb i="150"/>
        </ext>
      </extLst>
    </bk>
    <bk>
      <extLst>
        <ext uri="{3e2802c4-a4d2-4d8b-9148-e3be6c30e623}">
          <xlrd:rvb i="151"/>
        </ext>
      </extLst>
    </bk>
    <bk>
      <extLst>
        <ext uri="{3e2802c4-a4d2-4d8b-9148-e3be6c30e623}">
          <xlrd:rvb i="152"/>
        </ext>
      </extLst>
    </bk>
    <bk>
      <extLst>
        <ext uri="{3e2802c4-a4d2-4d8b-9148-e3be6c30e623}">
          <xlrd:rvb i="153"/>
        </ext>
      </extLst>
    </bk>
    <bk>
      <extLst>
        <ext uri="{3e2802c4-a4d2-4d8b-9148-e3be6c30e623}">
          <xlrd:rvb i="154"/>
        </ext>
      </extLst>
    </bk>
    <bk>
      <extLst>
        <ext uri="{3e2802c4-a4d2-4d8b-9148-e3be6c30e623}">
          <xlrd:rvb i="155"/>
        </ext>
      </extLst>
    </bk>
    <bk>
      <extLst>
        <ext uri="{3e2802c4-a4d2-4d8b-9148-e3be6c30e623}">
          <xlrd:rvb i="156"/>
        </ext>
      </extLst>
    </bk>
    <bk>
      <extLst>
        <ext uri="{3e2802c4-a4d2-4d8b-9148-e3be6c30e623}">
          <xlrd:rvb i="157"/>
        </ext>
      </extLst>
    </bk>
    <bk>
      <extLst>
        <ext uri="{3e2802c4-a4d2-4d8b-9148-e3be6c30e623}">
          <xlrd:rvb i="158"/>
        </ext>
      </extLst>
    </bk>
    <bk>
      <extLst>
        <ext uri="{3e2802c4-a4d2-4d8b-9148-e3be6c30e623}">
          <xlrd:rvb i="159"/>
        </ext>
      </extLst>
    </bk>
    <bk>
      <extLst>
        <ext uri="{3e2802c4-a4d2-4d8b-9148-e3be6c30e623}">
          <xlrd:rvb i="160"/>
        </ext>
      </extLst>
    </bk>
    <bk>
      <extLst>
        <ext uri="{3e2802c4-a4d2-4d8b-9148-e3be6c30e623}">
          <xlrd:rvb i="161"/>
        </ext>
      </extLst>
    </bk>
    <bk>
      <extLst>
        <ext uri="{3e2802c4-a4d2-4d8b-9148-e3be6c30e623}">
          <xlrd:rvb i="162"/>
        </ext>
      </extLst>
    </bk>
    <bk>
      <extLst>
        <ext uri="{3e2802c4-a4d2-4d8b-9148-e3be6c30e623}">
          <xlrd:rvb i="163"/>
        </ext>
      </extLst>
    </bk>
    <bk>
      <extLst>
        <ext uri="{3e2802c4-a4d2-4d8b-9148-e3be6c30e623}">
          <xlrd:rvb i="164"/>
        </ext>
      </extLst>
    </bk>
    <bk>
      <extLst>
        <ext uri="{3e2802c4-a4d2-4d8b-9148-e3be6c30e623}">
          <xlrd:rvb i="165"/>
        </ext>
      </extLst>
    </bk>
    <bk>
      <extLst>
        <ext uri="{3e2802c4-a4d2-4d8b-9148-e3be6c30e623}">
          <xlrd:rvb i="166"/>
        </ext>
      </extLst>
    </bk>
    <bk>
      <extLst>
        <ext uri="{3e2802c4-a4d2-4d8b-9148-e3be6c30e623}">
          <xlrd:rvb i="167"/>
        </ext>
      </extLst>
    </bk>
    <bk>
      <extLst>
        <ext uri="{3e2802c4-a4d2-4d8b-9148-e3be6c30e623}">
          <xlrd:rvb i="168"/>
        </ext>
      </extLst>
    </bk>
    <bk>
      <extLst>
        <ext uri="{3e2802c4-a4d2-4d8b-9148-e3be6c30e623}">
          <xlrd:rvb i="169"/>
        </ext>
      </extLst>
    </bk>
    <bk>
      <extLst>
        <ext uri="{3e2802c4-a4d2-4d8b-9148-e3be6c30e623}">
          <xlrd:rvb i="170"/>
        </ext>
      </extLst>
    </bk>
    <bk>
      <extLst>
        <ext uri="{3e2802c4-a4d2-4d8b-9148-e3be6c30e623}">
          <xlrd:rvb i="171"/>
        </ext>
      </extLst>
    </bk>
    <bk>
      <extLst>
        <ext uri="{3e2802c4-a4d2-4d8b-9148-e3be6c30e623}">
          <xlrd:rvb i="172"/>
        </ext>
      </extLst>
    </bk>
    <bk>
      <extLst>
        <ext uri="{3e2802c4-a4d2-4d8b-9148-e3be6c30e623}">
          <xlrd:rvb i="173"/>
        </ext>
      </extLst>
    </bk>
    <bk>
      <extLst>
        <ext uri="{3e2802c4-a4d2-4d8b-9148-e3be6c30e623}">
          <xlrd:rvb i="174"/>
        </ext>
      </extLst>
    </bk>
    <bk>
      <extLst>
        <ext uri="{3e2802c4-a4d2-4d8b-9148-e3be6c30e623}">
          <xlrd:rvb i="175"/>
        </ext>
      </extLst>
    </bk>
    <bk>
      <extLst>
        <ext uri="{3e2802c4-a4d2-4d8b-9148-e3be6c30e623}">
          <xlrd:rvb i="176"/>
        </ext>
      </extLst>
    </bk>
    <bk>
      <extLst>
        <ext uri="{3e2802c4-a4d2-4d8b-9148-e3be6c30e623}">
          <xlrd:rvb i="177"/>
        </ext>
      </extLst>
    </bk>
    <bk>
      <extLst>
        <ext uri="{3e2802c4-a4d2-4d8b-9148-e3be6c30e623}">
          <xlrd:rvb i="178"/>
        </ext>
      </extLst>
    </bk>
    <bk>
      <extLst>
        <ext uri="{3e2802c4-a4d2-4d8b-9148-e3be6c30e623}">
          <xlrd:rvb i="179"/>
        </ext>
      </extLst>
    </bk>
    <bk>
      <extLst>
        <ext uri="{3e2802c4-a4d2-4d8b-9148-e3be6c30e623}">
          <xlrd:rvb i="180"/>
        </ext>
      </extLst>
    </bk>
    <bk>
      <extLst>
        <ext uri="{3e2802c4-a4d2-4d8b-9148-e3be6c30e623}">
          <xlrd:rvb i="181"/>
        </ext>
      </extLst>
    </bk>
    <bk>
      <extLst>
        <ext uri="{3e2802c4-a4d2-4d8b-9148-e3be6c30e623}">
          <xlrd:rvb i="182"/>
        </ext>
      </extLst>
    </bk>
    <bk>
      <extLst>
        <ext uri="{3e2802c4-a4d2-4d8b-9148-e3be6c30e623}">
          <xlrd:rvb i="183"/>
        </ext>
      </extLst>
    </bk>
    <bk>
      <extLst>
        <ext uri="{3e2802c4-a4d2-4d8b-9148-e3be6c30e623}">
          <xlrd:rvb i="184"/>
        </ext>
      </extLst>
    </bk>
    <bk>
      <extLst>
        <ext uri="{3e2802c4-a4d2-4d8b-9148-e3be6c30e623}">
          <xlrd:rvb i="185"/>
        </ext>
      </extLst>
    </bk>
    <bk>
      <extLst>
        <ext uri="{3e2802c4-a4d2-4d8b-9148-e3be6c30e623}">
          <xlrd:rvb i="186"/>
        </ext>
      </extLst>
    </bk>
    <bk>
      <extLst>
        <ext uri="{3e2802c4-a4d2-4d8b-9148-e3be6c30e623}">
          <xlrd:rvb i="187"/>
        </ext>
      </extLst>
    </bk>
    <bk>
      <extLst>
        <ext uri="{3e2802c4-a4d2-4d8b-9148-e3be6c30e623}">
          <xlrd:rvb i="188"/>
        </ext>
      </extLst>
    </bk>
    <bk>
      <extLst>
        <ext uri="{3e2802c4-a4d2-4d8b-9148-e3be6c30e623}">
          <xlrd:rvb i="189"/>
        </ext>
      </extLst>
    </bk>
    <bk>
      <extLst>
        <ext uri="{3e2802c4-a4d2-4d8b-9148-e3be6c30e623}">
          <xlrd:rvb i="190"/>
        </ext>
      </extLst>
    </bk>
    <bk>
      <extLst>
        <ext uri="{3e2802c4-a4d2-4d8b-9148-e3be6c30e623}">
          <xlrd:rvb i="191"/>
        </ext>
      </extLst>
    </bk>
    <bk>
      <extLst>
        <ext uri="{3e2802c4-a4d2-4d8b-9148-e3be6c30e623}">
          <xlrd:rvb i="192"/>
        </ext>
      </extLst>
    </bk>
    <bk>
      <extLst>
        <ext uri="{3e2802c4-a4d2-4d8b-9148-e3be6c30e623}">
          <xlrd:rvb i="193"/>
        </ext>
      </extLst>
    </bk>
    <bk>
      <extLst>
        <ext uri="{3e2802c4-a4d2-4d8b-9148-e3be6c30e623}">
          <xlrd:rvb i="194"/>
        </ext>
      </extLst>
    </bk>
    <bk>
      <extLst>
        <ext uri="{3e2802c4-a4d2-4d8b-9148-e3be6c30e623}">
          <xlrd:rvb i="195"/>
        </ext>
      </extLst>
    </bk>
    <bk>
      <extLst>
        <ext uri="{3e2802c4-a4d2-4d8b-9148-e3be6c30e623}">
          <xlrd:rvb i="196"/>
        </ext>
      </extLst>
    </bk>
    <bk>
      <extLst>
        <ext uri="{3e2802c4-a4d2-4d8b-9148-e3be6c30e623}">
          <xlrd:rvb i="197"/>
        </ext>
      </extLst>
    </bk>
    <bk>
      <extLst>
        <ext uri="{3e2802c4-a4d2-4d8b-9148-e3be6c30e623}">
          <xlrd:rvb i="198"/>
        </ext>
      </extLst>
    </bk>
    <bk>
      <extLst>
        <ext uri="{3e2802c4-a4d2-4d8b-9148-e3be6c30e623}">
          <xlrd:rvb i="199"/>
        </ext>
      </extLst>
    </bk>
    <bk>
      <extLst>
        <ext uri="{3e2802c4-a4d2-4d8b-9148-e3be6c30e623}">
          <xlrd:rvb i="200"/>
        </ext>
      </extLst>
    </bk>
    <bk>
      <extLst>
        <ext uri="{3e2802c4-a4d2-4d8b-9148-e3be6c30e623}">
          <xlrd:rvb i="201"/>
        </ext>
      </extLst>
    </bk>
    <bk>
      <extLst>
        <ext uri="{3e2802c4-a4d2-4d8b-9148-e3be6c30e623}">
          <xlrd:rvb i="202"/>
        </ext>
      </extLst>
    </bk>
    <bk>
      <extLst>
        <ext uri="{3e2802c4-a4d2-4d8b-9148-e3be6c30e623}">
          <xlrd:rvb i="203"/>
        </ext>
      </extLst>
    </bk>
    <bk>
      <extLst>
        <ext uri="{3e2802c4-a4d2-4d8b-9148-e3be6c30e623}">
          <xlrd:rvb i="204"/>
        </ext>
      </extLst>
    </bk>
    <bk>
      <extLst>
        <ext uri="{3e2802c4-a4d2-4d8b-9148-e3be6c30e623}">
          <xlrd:rvb i="205"/>
        </ext>
      </extLst>
    </bk>
    <bk>
      <extLst>
        <ext uri="{3e2802c4-a4d2-4d8b-9148-e3be6c30e623}">
          <xlrd:rvb i="206"/>
        </ext>
      </extLst>
    </bk>
    <bk>
      <extLst>
        <ext uri="{3e2802c4-a4d2-4d8b-9148-e3be6c30e623}">
          <xlrd:rvb i="207"/>
        </ext>
      </extLst>
    </bk>
    <bk>
      <extLst>
        <ext uri="{3e2802c4-a4d2-4d8b-9148-e3be6c30e623}">
          <xlrd:rvb i="208"/>
        </ext>
      </extLst>
    </bk>
    <bk>
      <extLst>
        <ext uri="{3e2802c4-a4d2-4d8b-9148-e3be6c30e623}">
          <xlrd:rvb i="209"/>
        </ext>
      </extLst>
    </bk>
    <bk>
      <extLst>
        <ext uri="{3e2802c4-a4d2-4d8b-9148-e3be6c30e623}">
          <xlrd:rvb i="210"/>
        </ext>
      </extLst>
    </bk>
    <bk>
      <extLst>
        <ext uri="{3e2802c4-a4d2-4d8b-9148-e3be6c30e623}">
          <xlrd:rvb i="211"/>
        </ext>
      </extLst>
    </bk>
    <bk>
      <extLst>
        <ext uri="{3e2802c4-a4d2-4d8b-9148-e3be6c30e623}">
          <xlrd:rvb i="212"/>
        </ext>
      </extLst>
    </bk>
    <bk>
      <extLst>
        <ext uri="{3e2802c4-a4d2-4d8b-9148-e3be6c30e623}">
          <xlrd:rvb i="213"/>
        </ext>
      </extLst>
    </bk>
    <bk>
      <extLst>
        <ext uri="{3e2802c4-a4d2-4d8b-9148-e3be6c30e623}">
          <xlrd:rvb i="214"/>
        </ext>
      </extLst>
    </bk>
    <bk>
      <extLst>
        <ext uri="{3e2802c4-a4d2-4d8b-9148-e3be6c30e623}">
          <xlrd:rvb i="215"/>
        </ext>
      </extLst>
    </bk>
    <bk>
      <extLst>
        <ext uri="{3e2802c4-a4d2-4d8b-9148-e3be6c30e623}">
          <xlrd:rvb i="216"/>
        </ext>
      </extLst>
    </bk>
    <bk>
      <extLst>
        <ext uri="{3e2802c4-a4d2-4d8b-9148-e3be6c30e623}">
          <xlrd:rvb i="217"/>
        </ext>
      </extLst>
    </bk>
    <bk>
      <extLst>
        <ext uri="{3e2802c4-a4d2-4d8b-9148-e3be6c30e623}">
          <xlrd:rvb i="218"/>
        </ext>
      </extLst>
    </bk>
    <bk>
      <extLst>
        <ext uri="{3e2802c4-a4d2-4d8b-9148-e3be6c30e623}">
          <xlrd:rvb i="219"/>
        </ext>
      </extLst>
    </bk>
    <bk>
      <extLst>
        <ext uri="{3e2802c4-a4d2-4d8b-9148-e3be6c30e623}">
          <xlrd:rvb i="220"/>
        </ext>
      </extLst>
    </bk>
    <bk>
      <extLst>
        <ext uri="{3e2802c4-a4d2-4d8b-9148-e3be6c30e623}">
          <xlrd:rvb i="221"/>
        </ext>
      </extLst>
    </bk>
    <bk>
      <extLst>
        <ext uri="{3e2802c4-a4d2-4d8b-9148-e3be6c30e623}">
          <xlrd:rvb i="222"/>
        </ext>
      </extLst>
    </bk>
    <bk>
      <extLst>
        <ext uri="{3e2802c4-a4d2-4d8b-9148-e3be6c30e623}">
          <xlrd:rvb i="223"/>
        </ext>
      </extLst>
    </bk>
    <bk>
      <extLst>
        <ext uri="{3e2802c4-a4d2-4d8b-9148-e3be6c30e623}">
          <xlrd:rvb i="224"/>
        </ext>
      </extLst>
    </bk>
    <bk>
      <extLst>
        <ext uri="{3e2802c4-a4d2-4d8b-9148-e3be6c30e623}">
          <xlrd:rvb i="225"/>
        </ext>
      </extLst>
    </bk>
    <bk>
      <extLst>
        <ext uri="{3e2802c4-a4d2-4d8b-9148-e3be6c30e623}">
          <xlrd:rvb i="226"/>
        </ext>
      </extLst>
    </bk>
    <bk>
      <extLst>
        <ext uri="{3e2802c4-a4d2-4d8b-9148-e3be6c30e623}">
          <xlrd:rvb i="227"/>
        </ext>
      </extLst>
    </bk>
    <bk>
      <extLst>
        <ext uri="{3e2802c4-a4d2-4d8b-9148-e3be6c30e623}">
          <xlrd:rvb i="228"/>
        </ext>
      </extLst>
    </bk>
    <bk>
      <extLst>
        <ext uri="{3e2802c4-a4d2-4d8b-9148-e3be6c30e623}">
          <xlrd:rvb i="229"/>
        </ext>
      </extLst>
    </bk>
    <bk>
      <extLst>
        <ext uri="{3e2802c4-a4d2-4d8b-9148-e3be6c30e623}">
          <xlrd:rvb i="230"/>
        </ext>
      </extLst>
    </bk>
    <bk>
      <extLst>
        <ext uri="{3e2802c4-a4d2-4d8b-9148-e3be6c30e623}">
          <xlrd:rvb i="231"/>
        </ext>
      </extLst>
    </bk>
    <bk>
      <extLst>
        <ext uri="{3e2802c4-a4d2-4d8b-9148-e3be6c30e623}">
          <xlrd:rvb i="232"/>
        </ext>
      </extLst>
    </bk>
    <bk>
      <extLst>
        <ext uri="{3e2802c4-a4d2-4d8b-9148-e3be6c30e623}">
          <xlrd:rvb i="233"/>
        </ext>
      </extLst>
    </bk>
    <bk>
      <extLst>
        <ext uri="{3e2802c4-a4d2-4d8b-9148-e3be6c30e623}">
          <xlrd:rvb i="234"/>
        </ext>
      </extLst>
    </bk>
    <bk>
      <extLst>
        <ext uri="{3e2802c4-a4d2-4d8b-9148-e3be6c30e623}">
          <xlrd:rvb i="235"/>
        </ext>
      </extLst>
    </bk>
    <bk>
      <extLst>
        <ext uri="{3e2802c4-a4d2-4d8b-9148-e3be6c30e623}">
          <xlrd:rvb i="236"/>
        </ext>
      </extLst>
    </bk>
    <bk>
      <extLst>
        <ext uri="{3e2802c4-a4d2-4d8b-9148-e3be6c30e623}">
          <xlrd:rvb i="237"/>
        </ext>
      </extLst>
    </bk>
    <bk>
      <extLst>
        <ext uri="{3e2802c4-a4d2-4d8b-9148-e3be6c30e623}">
          <xlrd:rvb i="238"/>
        </ext>
      </extLst>
    </bk>
    <bk>
      <extLst>
        <ext uri="{3e2802c4-a4d2-4d8b-9148-e3be6c30e623}">
          <xlrd:rvb i="239"/>
        </ext>
      </extLst>
    </bk>
    <bk>
      <extLst>
        <ext uri="{3e2802c4-a4d2-4d8b-9148-e3be6c30e623}">
          <xlrd:rvb i="240"/>
        </ext>
      </extLst>
    </bk>
    <bk>
      <extLst>
        <ext uri="{3e2802c4-a4d2-4d8b-9148-e3be6c30e623}">
          <xlrd:rvb i="241"/>
        </ext>
      </extLst>
    </bk>
    <bk>
      <extLst>
        <ext uri="{3e2802c4-a4d2-4d8b-9148-e3be6c30e623}">
          <xlrd:rvb i="242"/>
        </ext>
      </extLst>
    </bk>
    <bk>
      <extLst>
        <ext uri="{3e2802c4-a4d2-4d8b-9148-e3be6c30e623}">
          <xlrd:rvb i="243"/>
        </ext>
      </extLst>
    </bk>
    <bk>
      <extLst>
        <ext uri="{3e2802c4-a4d2-4d8b-9148-e3be6c30e623}">
          <xlrd:rvb i="244"/>
        </ext>
      </extLst>
    </bk>
    <bk>
      <extLst>
        <ext uri="{3e2802c4-a4d2-4d8b-9148-e3be6c30e623}">
          <xlrd:rvb i="245"/>
        </ext>
      </extLst>
    </bk>
    <bk>
      <extLst>
        <ext uri="{3e2802c4-a4d2-4d8b-9148-e3be6c30e623}">
          <xlrd:rvb i="246"/>
        </ext>
      </extLst>
    </bk>
    <bk>
      <extLst>
        <ext uri="{3e2802c4-a4d2-4d8b-9148-e3be6c30e623}">
          <xlrd:rvb i="247"/>
        </ext>
      </extLst>
    </bk>
    <bk>
      <extLst>
        <ext uri="{3e2802c4-a4d2-4d8b-9148-e3be6c30e623}">
          <xlrd:rvb i="248"/>
        </ext>
      </extLst>
    </bk>
    <bk>
      <extLst>
        <ext uri="{3e2802c4-a4d2-4d8b-9148-e3be6c30e623}">
          <xlrd:rvb i="249"/>
        </ext>
      </extLst>
    </bk>
    <bk>
      <extLst>
        <ext uri="{3e2802c4-a4d2-4d8b-9148-e3be6c30e623}">
          <xlrd:rvb i="250"/>
        </ext>
      </extLst>
    </bk>
    <bk>
      <extLst>
        <ext uri="{3e2802c4-a4d2-4d8b-9148-e3be6c30e623}">
          <xlrd:rvb i="251"/>
        </ext>
      </extLst>
    </bk>
    <bk>
      <extLst>
        <ext uri="{3e2802c4-a4d2-4d8b-9148-e3be6c30e623}">
          <xlrd:rvb i="252"/>
        </ext>
      </extLst>
    </bk>
    <bk>
      <extLst>
        <ext uri="{3e2802c4-a4d2-4d8b-9148-e3be6c30e623}">
          <xlrd:rvb i="253"/>
        </ext>
      </extLst>
    </bk>
    <bk>
      <extLst>
        <ext uri="{3e2802c4-a4d2-4d8b-9148-e3be6c30e623}">
          <xlrd:rvb i="254"/>
        </ext>
      </extLst>
    </bk>
    <bk>
      <extLst>
        <ext uri="{3e2802c4-a4d2-4d8b-9148-e3be6c30e623}">
          <xlrd:rvb i="255"/>
        </ext>
      </extLst>
    </bk>
    <bk>
      <extLst>
        <ext uri="{3e2802c4-a4d2-4d8b-9148-e3be6c30e623}">
          <xlrd:rvb i="256"/>
        </ext>
      </extLst>
    </bk>
    <bk>
      <extLst>
        <ext uri="{3e2802c4-a4d2-4d8b-9148-e3be6c30e623}">
          <xlrd:rvb i="257"/>
        </ext>
      </extLst>
    </bk>
    <bk>
      <extLst>
        <ext uri="{3e2802c4-a4d2-4d8b-9148-e3be6c30e623}">
          <xlrd:rvb i="258"/>
        </ext>
      </extLst>
    </bk>
    <bk>
      <extLst>
        <ext uri="{3e2802c4-a4d2-4d8b-9148-e3be6c30e623}">
          <xlrd:rvb i="259"/>
        </ext>
      </extLst>
    </bk>
    <bk>
      <extLst>
        <ext uri="{3e2802c4-a4d2-4d8b-9148-e3be6c30e623}">
          <xlrd:rvb i="260"/>
        </ext>
      </extLst>
    </bk>
    <bk>
      <extLst>
        <ext uri="{3e2802c4-a4d2-4d8b-9148-e3be6c30e623}">
          <xlrd:rvb i="261"/>
        </ext>
      </extLst>
    </bk>
    <bk>
      <extLst>
        <ext uri="{3e2802c4-a4d2-4d8b-9148-e3be6c30e623}">
          <xlrd:rvb i="262"/>
        </ext>
      </extLst>
    </bk>
    <bk>
      <extLst>
        <ext uri="{3e2802c4-a4d2-4d8b-9148-e3be6c30e623}">
          <xlrd:rvb i="263"/>
        </ext>
      </extLst>
    </bk>
    <bk>
      <extLst>
        <ext uri="{3e2802c4-a4d2-4d8b-9148-e3be6c30e623}">
          <xlrd:rvb i="264"/>
        </ext>
      </extLst>
    </bk>
    <bk>
      <extLst>
        <ext uri="{3e2802c4-a4d2-4d8b-9148-e3be6c30e623}">
          <xlrd:rvb i="265"/>
        </ext>
      </extLst>
    </bk>
    <bk>
      <extLst>
        <ext uri="{3e2802c4-a4d2-4d8b-9148-e3be6c30e623}">
          <xlrd:rvb i="266"/>
        </ext>
      </extLst>
    </bk>
    <bk>
      <extLst>
        <ext uri="{3e2802c4-a4d2-4d8b-9148-e3be6c30e623}">
          <xlrd:rvb i="267"/>
        </ext>
      </extLst>
    </bk>
    <bk>
      <extLst>
        <ext uri="{3e2802c4-a4d2-4d8b-9148-e3be6c30e623}">
          <xlrd:rvb i="268"/>
        </ext>
      </extLst>
    </bk>
    <bk>
      <extLst>
        <ext uri="{3e2802c4-a4d2-4d8b-9148-e3be6c30e623}">
          <xlrd:rvb i="269"/>
        </ext>
      </extLst>
    </bk>
    <bk>
      <extLst>
        <ext uri="{3e2802c4-a4d2-4d8b-9148-e3be6c30e623}">
          <xlrd:rvb i="270"/>
        </ext>
      </extLst>
    </bk>
    <bk>
      <extLst>
        <ext uri="{3e2802c4-a4d2-4d8b-9148-e3be6c30e623}">
          <xlrd:rvb i="271"/>
        </ext>
      </extLst>
    </bk>
    <bk>
      <extLst>
        <ext uri="{3e2802c4-a4d2-4d8b-9148-e3be6c30e623}">
          <xlrd:rvb i="272"/>
        </ext>
      </extLst>
    </bk>
    <bk>
      <extLst>
        <ext uri="{3e2802c4-a4d2-4d8b-9148-e3be6c30e623}">
          <xlrd:rvb i="273"/>
        </ext>
      </extLst>
    </bk>
    <bk>
      <extLst>
        <ext uri="{3e2802c4-a4d2-4d8b-9148-e3be6c30e623}">
          <xlrd:rvb i="274"/>
        </ext>
      </extLst>
    </bk>
    <bk>
      <extLst>
        <ext uri="{3e2802c4-a4d2-4d8b-9148-e3be6c30e623}">
          <xlrd:rvb i="275"/>
        </ext>
      </extLst>
    </bk>
    <bk>
      <extLst>
        <ext uri="{3e2802c4-a4d2-4d8b-9148-e3be6c30e623}">
          <xlrd:rvb i="276"/>
        </ext>
      </extLst>
    </bk>
    <bk>
      <extLst>
        <ext uri="{3e2802c4-a4d2-4d8b-9148-e3be6c30e623}">
          <xlrd:rvb i="277"/>
        </ext>
      </extLst>
    </bk>
    <bk>
      <extLst>
        <ext uri="{3e2802c4-a4d2-4d8b-9148-e3be6c30e623}">
          <xlrd:rvb i="278"/>
        </ext>
      </extLst>
    </bk>
    <bk>
      <extLst>
        <ext uri="{3e2802c4-a4d2-4d8b-9148-e3be6c30e623}">
          <xlrd:rvb i="279"/>
        </ext>
      </extLst>
    </bk>
    <bk>
      <extLst>
        <ext uri="{3e2802c4-a4d2-4d8b-9148-e3be6c30e623}">
          <xlrd:rvb i="280"/>
        </ext>
      </extLst>
    </bk>
    <bk>
      <extLst>
        <ext uri="{3e2802c4-a4d2-4d8b-9148-e3be6c30e623}">
          <xlrd:rvb i="281"/>
        </ext>
      </extLst>
    </bk>
    <bk>
      <extLst>
        <ext uri="{3e2802c4-a4d2-4d8b-9148-e3be6c30e623}">
          <xlrd:rvb i="282"/>
        </ext>
      </extLst>
    </bk>
    <bk>
      <extLst>
        <ext uri="{3e2802c4-a4d2-4d8b-9148-e3be6c30e623}">
          <xlrd:rvb i="283"/>
        </ext>
      </extLst>
    </bk>
    <bk>
      <extLst>
        <ext uri="{3e2802c4-a4d2-4d8b-9148-e3be6c30e623}">
          <xlrd:rvb i="284"/>
        </ext>
      </extLst>
    </bk>
    <bk>
      <extLst>
        <ext uri="{3e2802c4-a4d2-4d8b-9148-e3be6c30e623}">
          <xlrd:rvb i="285"/>
        </ext>
      </extLst>
    </bk>
    <bk>
      <extLst>
        <ext uri="{3e2802c4-a4d2-4d8b-9148-e3be6c30e623}">
          <xlrd:rvb i="286"/>
        </ext>
      </extLst>
    </bk>
    <bk>
      <extLst>
        <ext uri="{3e2802c4-a4d2-4d8b-9148-e3be6c30e623}">
          <xlrd:rvb i="287"/>
        </ext>
      </extLst>
    </bk>
    <bk>
      <extLst>
        <ext uri="{3e2802c4-a4d2-4d8b-9148-e3be6c30e623}">
          <xlrd:rvb i="288"/>
        </ext>
      </extLst>
    </bk>
    <bk>
      <extLst>
        <ext uri="{3e2802c4-a4d2-4d8b-9148-e3be6c30e623}">
          <xlrd:rvb i="289"/>
        </ext>
      </extLst>
    </bk>
    <bk>
      <extLst>
        <ext uri="{3e2802c4-a4d2-4d8b-9148-e3be6c30e623}">
          <xlrd:rvb i="290"/>
        </ext>
      </extLst>
    </bk>
    <bk>
      <extLst>
        <ext uri="{3e2802c4-a4d2-4d8b-9148-e3be6c30e623}">
          <xlrd:rvb i="291"/>
        </ext>
      </extLst>
    </bk>
    <bk>
      <extLst>
        <ext uri="{3e2802c4-a4d2-4d8b-9148-e3be6c30e623}">
          <xlrd:rvb i="292"/>
        </ext>
      </extLst>
    </bk>
    <bk>
      <extLst>
        <ext uri="{3e2802c4-a4d2-4d8b-9148-e3be6c30e623}">
          <xlrd:rvb i="293"/>
        </ext>
      </extLst>
    </bk>
    <bk>
      <extLst>
        <ext uri="{3e2802c4-a4d2-4d8b-9148-e3be6c30e623}">
          <xlrd:rvb i="294"/>
        </ext>
      </extLst>
    </bk>
    <bk>
      <extLst>
        <ext uri="{3e2802c4-a4d2-4d8b-9148-e3be6c30e623}">
          <xlrd:rvb i="295"/>
        </ext>
      </extLst>
    </bk>
    <bk>
      <extLst>
        <ext uri="{3e2802c4-a4d2-4d8b-9148-e3be6c30e623}">
          <xlrd:rvb i="296"/>
        </ext>
      </extLst>
    </bk>
    <bk>
      <extLst>
        <ext uri="{3e2802c4-a4d2-4d8b-9148-e3be6c30e623}">
          <xlrd:rvb i="297"/>
        </ext>
      </extLst>
    </bk>
    <bk>
      <extLst>
        <ext uri="{3e2802c4-a4d2-4d8b-9148-e3be6c30e623}">
          <xlrd:rvb i="298"/>
        </ext>
      </extLst>
    </bk>
    <bk>
      <extLst>
        <ext uri="{3e2802c4-a4d2-4d8b-9148-e3be6c30e623}">
          <xlrd:rvb i="299"/>
        </ext>
      </extLst>
    </bk>
    <bk>
      <extLst>
        <ext uri="{3e2802c4-a4d2-4d8b-9148-e3be6c30e623}">
          <xlrd:rvb i="300"/>
        </ext>
      </extLst>
    </bk>
    <bk>
      <extLst>
        <ext uri="{3e2802c4-a4d2-4d8b-9148-e3be6c30e623}">
          <xlrd:rvb i="301"/>
        </ext>
      </extLst>
    </bk>
    <bk>
      <extLst>
        <ext uri="{3e2802c4-a4d2-4d8b-9148-e3be6c30e623}">
          <xlrd:rvb i="302"/>
        </ext>
      </extLst>
    </bk>
    <bk>
      <extLst>
        <ext uri="{3e2802c4-a4d2-4d8b-9148-e3be6c30e623}">
          <xlrd:rvb i="303"/>
        </ext>
      </extLst>
    </bk>
    <bk>
      <extLst>
        <ext uri="{3e2802c4-a4d2-4d8b-9148-e3be6c30e623}">
          <xlrd:rvb i="304"/>
        </ext>
      </extLst>
    </bk>
    <bk>
      <extLst>
        <ext uri="{3e2802c4-a4d2-4d8b-9148-e3be6c30e623}">
          <xlrd:rvb i="305"/>
        </ext>
      </extLst>
    </bk>
    <bk>
      <extLst>
        <ext uri="{3e2802c4-a4d2-4d8b-9148-e3be6c30e623}">
          <xlrd:rvb i="306"/>
        </ext>
      </extLst>
    </bk>
    <bk>
      <extLst>
        <ext uri="{3e2802c4-a4d2-4d8b-9148-e3be6c30e623}">
          <xlrd:rvb i="307"/>
        </ext>
      </extLst>
    </bk>
    <bk>
      <extLst>
        <ext uri="{3e2802c4-a4d2-4d8b-9148-e3be6c30e623}">
          <xlrd:rvb i="308"/>
        </ext>
      </extLst>
    </bk>
    <bk>
      <extLst>
        <ext uri="{3e2802c4-a4d2-4d8b-9148-e3be6c30e623}">
          <xlrd:rvb i="309"/>
        </ext>
      </extLst>
    </bk>
    <bk>
      <extLst>
        <ext uri="{3e2802c4-a4d2-4d8b-9148-e3be6c30e623}">
          <xlrd:rvb i="310"/>
        </ext>
      </extLst>
    </bk>
    <bk>
      <extLst>
        <ext uri="{3e2802c4-a4d2-4d8b-9148-e3be6c30e623}">
          <xlrd:rvb i="311"/>
        </ext>
      </extLst>
    </bk>
    <bk>
      <extLst>
        <ext uri="{3e2802c4-a4d2-4d8b-9148-e3be6c30e623}">
          <xlrd:rvb i="312"/>
        </ext>
      </extLst>
    </bk>
    <bk>
      <extLst>
        <ext uri="{3e2802c4-a4d2-4d8b-9148-e3be6c30e623}">
          <xlrd:rvb i="313"/>
        </ext>
      </extLst>
    </bk>
    <bk>
      <extLst>
        <ext uri="{3e2802c4-a4d2-4d8b-9148-e3be6c30e623}">
          <xlrd:rvb i="314"/>
        </ext>
      </extLst>
    </bk>
    <bk>
      <extLst>
        <ext uri="{3e2802c4-a4d2-4d8b-9148-e3be6c30e623}">
          <xlrd:rvb i="315"/>
        </ext>
      </extLst>
    </bk>
    <bk>
      <extLst>
        <ext uri="{3e2802c4-a4d2-4d8b-9148-e3be6c30e623}">
          <xlrd:rvb i="316"/>
        </ext>
      </extLst>
    </bk>
    <bk>
      <extLst>
        <ext uri="{3e2802c4-a4d2-4d8b-9148-e3be6c30e623}">
          <xlrd:rvb i="317"/>
        </ext>
      </extLst>
    </bk>
    <bk>
      <extLst>
        <ext uri="{3e2802c4-a4d2-4d8b-9148-e3be6c30e623}">
          <xlrd:rvb i="318"/>
        </ext>
      </extLst>
    </bk>
    <bk>
      <extLst>
        <ext uri="{3e2802c4-a4d2-4d8b-9148-e3be6c30e623}">
          <xlrd:rvb i="319"/>
        </ext>
      </extLst>
    </bk>
    <bk>
      <extLst>
        <ext uri="{3e2802c4-a4d2-4d8b-9148-e3be6c30e623}">
          <xlrd:rvb i="320"/>
        </ext>
      </extLst>
    </bk>
    <bk>
      <extLst>
        <ext uri="{3e2802c4-a4d2-4d8b-9148-e3be6c30e623}">
          <xlrd:rvb i="321"/>
        </ext>
      </extLst>
    </bk>
    <bk>
      <extLst>
        <ext uri="{3e2802c4-a4d2-4d8b-9148-e3be6c30e623}">
          <xlrd:rvb i="322"/>
        </ext>
      </extLst>
    </bk>
    <bk>
      <extLst>
        <ext uri="{3e2802c4-a4d2-4d8b-9148-e3be6c30e623}">
          <xlrd:rvb i="323"/>
        </ext>
      </extLst>
    </bk>
    <bk>
      <extLst>
        <ext uri="{3e2802c4-a4d2-4d8b-9148-e3be6c30e623}">
          <xlrd:rvb i="324"/>
        </ext>
      </extLst>
    </bk>
    <bk>
      <extLst>
        <ext uri="{3e2802c4-a4d2-4d8b-9148-e3be6c30e623}">
          <xlrd:rvb i="325"/>
        </ext>
      </extLst>
    </bk>
    <bk>
      <extLst>
        <ext uri="{3e2802c4-a4d2-4d8b-9148-e3be6c30e623}">
          <xlrd:rvb i="326"/>
        </ext>
      </extLst>
    </bk>
    <bk>
      <extLst>
        <ext uri="{3e2802c4-a4d2-4d8b-9148-e3be6c30e623}">
          <xlrd:rvb i="327"/>
        </ext>
      </extLst>
    </bk>
    <bk>
      <extLst>
        <ext uri="{3e2802c4-a4d2-4d8b-9148-e3be6c30e623}">
          <xlrd:rvb i="328"/>
        </ext>
      </extLst>
    </bk>
    <bk>
      <extLst>
        <ext uri="{3e2802c4-a4d2-4d8b-9148-e3be6c30e623}">
          <xlrd:rvb i="329"/>
        </ext>
      </extLst>
    </bk>
    <bk>
      <extLst>
        <ext uri="{3e2802c4-a4d2-4d8b-9148-e3be6c30e623}">
          <xlrd:rvb i="330"/>
        </ext>
      </extLst>
    </bk>
    <bk>
      <extLst>
        <ext uri="{3e2802c4-a4d2-4d8b-9148-e3be6c30e623}">
          <xlrd:rvb i="331"/>
        </ext>
      </extLst>
    </bk>
    <bk>
      <extLst>
        <ext uri="{3e2802c4-a4d2-4d8b-9148-e3be6c30e623}">
          <xlrd:rvb i="332"/>
        </ext>
      </extLst>
    </bk>
    <bk>
      <extLst>
        <ext uri="{3e2802c4-a4d2-4d8b-9148-e3be6c30e623}">
          <xlrd:rvb i="333"/>
        </ext>
      </extLst>
    </bk>
    <bk>
      <extLst>
        <ext uri="{3e2802c4-a4d2-4d8b-9148-e3be6c30e623}">
          <xlrd:rvb i="334"/>
        </ext>
      </extLst>
    </bk>
    <bk>
      <extLst>
        <ext uri="{3e2802c4-a4d2-4d8b-9148-e3be6c30e623}">
          <xlrd:rvb i="335"/>
        </ext>
      </extLst>
    </bk>
    <bk>
      <extLst>
        <ext uri="{3e2802c4-a4d2-4d8b-9148-e3be6c30e623}">
          <xlrd:rvb i="336"/>
        </ext>
      </extLst>
    </bk>
    <bk>
      <extLst>
        <ext uri="{3e2802c4-a4d2-4d8b-9148-e3be6c30e623}">
          <xlrd:rvb i="337"/>
        </ext>
      </extLst>
    </bk>
    <bk>
      <extLst>
        <ext uri="{3e2802c4-a4d2-4d8b-9148-e3be6c30e623}">
          <xlrd:rvb i="338"/>
        </ext>
      </extLst>
    </bk>
    <bk>
      <extLst>
        <ext uri="{3e2802c4-a4d2-4d8b-9148-e3be6c30e623}">
          <xlrd:rvb i="339"/>
        </ext>
      </extLst>
    </bk>
    <bk>
      <extLst>
        <ext uri="{3e2802c4-a4d2-4d8b-9148-e3be6c30e623}">
          <xlrd:rvb i="340"/>
        </ext>
      </extLst>
    </bk>
    <bk>
      <extLst>
        <ext uri="{3e2802c4-a4d2-4d8b-9148-e3be6c30e623}">
          <xlrd:rvb i="341"/>
        </ext>
      </extLst>
    </bk>
    <bk>
      <extLst>
        <ext uri="{3e2802c4-a4d2-4d8b-9148-e3be6c30e623}">
          <xlrd:rvb i="342"/>
        </ext>
      </extLst>
    </bk>
    <bk>
      <extLst>
        <ext uri="{3e2802c4-a4d2-4d8b-9148-e3be6c30e623}">
          <xlrd:rvb i="343"/>
        </ext>
      </extLst>
    </bk>
    <bk>
      <extLst>
        <ext uri="{3e2802c4-a4d2-4d8b-9148-e3be6c30e623}">
          <xlrd:rvb i="344"/>
        </ext>
      </extLst>
    </bk>
    <bk>
      <extLst>
        <ext uri="{3e2802c4-a4d2-4d8b-9148-e3be6c30e623}">
          <xlrd:rvb i="345"/>
        </ext>
      </extLst>
    </bk>
    <bk>
      <extLst>
        <ext uri="{3e2802c4-a4d2-4d8b-9148-e3be6c30e623}">
          <xlrd:rvb i="346"/>
        </ext>
      </extLst>
    </bk>
    <bk>
      <extLst>
        <ext uri="{3e2802c4-a4d2-4d8b-9148-e3be6c30e623}">
          <xlrd:rvb i="347"/>
        </ext>
      </extLst>
    </bk>
    <bk>
      <extLst>
        <ext uri="{3e2802c4-a4d2-4d8b-9148-e3be6c30e623}">
          <xlrd:rvb i="348"/>
        </ext>
      </extLst>
    </bk>
    <bk>
      <extLst>
        <ext uri="{3e2802c4-a4d2-4d8b-9148-e3be6c30e623}">
          <xlrd:rvb i="349"/>
        </ext>
      </extLst>
    </bk>
    <bk>
      <extLst>
        <ext uri="{3e2802c4-a4d2-4d8b-9148-e3be6c30e623}">
          <xlrd:rvb i="350"/>
        </ext>
      </extLst>
    </bk>
    <bk>
      <extLst>
        <ext uri="{3e2802c4-a4d2-4d8b-9148-e3be6c30e623}">
          <xlrd:rvb i="351"/>
        </ext>
      </extLst>
    </bk>
    <bk>
      <extLst>
        <ext uri="{3e2802c4-a4d2-4d8b-9148-e3be6c30e623}">
          <xlrd:rvb i="352"/>
        </ext>
      </extLst>
    </bk>
    <bk>
      <extLst>
        <ext uri="{3e2802c4-a4d2-4d8b-9148-e3be6c30e623}">
          <xlrd:rvb i="353"/>
        </ext>
      </extLst>
    </bk>
    <bk>
      <extLst>
        <ext uri="{3e2802c4-a4d2-4d8b-9148-e3be6c30e623}">
          <xlrd:rvb i="354"/>
        </ext>
      </extLst>
    </bk>
    <bk>
      <extLst>
        <ext uri="{3e2802c4-a4d2-4d8b-9148-e3be6c30e623}">
          <xlrd:rvb i="355"/>
        </ext>
      </extLst>
    </bk>
    <bk>
      <extLst>
        <ext uri="{3e2802c4-a4d2-4d8b-9148-e3be6c30e623}">
          <xlrd:rvb i="356"/>
        </ext>
      </extLst>
    </bk>
    <bk>
      <extLst>
        <ext uri="{3e2802c4-a4d2-4d8b-9148-e3be6c30e623}">
          <xlrd:rvb i="357"/>
        </ext>
      </extLst>
    </bk>
    <bk>
      <extLst>
        <ext uri="{3e2802c4-a4d2-4d8b-9148-e3be6c30e623}">
          <xlrd:rvb i="358"/>
        </ext>
      </extLst>
    </bk>
    <bk>
      <extLst>
        <ext uri="{3e2802c4-a4d2-4d8b-9148-e3be6c30e623}">
          <xlrd:rvb i="359"/>
        </ext>
      </extLst>
    </bk>
    <bk>
      <extLst>
        <ext uri="{3e2802c4-a4d2-4d8b-9148-e3be6c30e623}">
          <xlrd:rvb i="360"/>
        </ext>
      </extLst>
    </bk>
    <bk>
      <extLst>
        <ext uri="{3e2802c4-a4d2-4d8b-9148-e3be6c30e623}">
          <xlrd:rvb i="361"/>
        </ext>
      </extLst>
    </bk>
    <bk>
      <extLst>
        <ext uri="{3e2802c4-a4d2-4d8b-9148-e3be6c30e623}">
          <xlrd:rvb i="362"/>
        </ext>
      </extLst>
    </bk>
    <bk>
      <extLst>
        <ext uri="{3e2802c4-a4d2-4d8b-9148-e3be6c30e623}">
          <xlrd:rvb i="363"/>
        </ext>
      </extLst>
    </bk>
    <bk>
      <extLst>
        <ext uri="{3e2802c4-a4d2-4d8b-9148-e3be6c30e623}">
          <xlrd:rvb i="364"/>
        </ext>
      </extLst>
    </bk>
    <bk>
      <extLst>
        <ext uri="{3e2802c4-a4d2-4d8b-9148-e3be6c30e623}">
          <xlrd:rvb i="365"/>
        </ext>
      </extLst>
    </bk>
    <bk>
      <extLst>
        <ext uri="{3e2802c4-a4d2-4d8b-9148-e3be6c30e623}">
          <xlrd:rvb i="366"/>
        </ext>
      </extLst>
    </bk>
    <bk>
      <extLst>
        <ext uri="{3e2802c4-a4d2-4d8b-9148-e3be6c30e623}">
          <xlrd:rvb i="367"/>
        </ext>
      </extLst>
    </bk>
    <bk>
      <extLst>
        <ext uri="{3e2802c4-a4d2-4d8b-9148-e3be6c30e623}">
          <xlrd:rvb i="368"/>
        </ext>
      </extLst>
    </bk>
    <bk>
      <extLst>
        <ext uri="{3e2802c4-a4d2-4d8b-9148-e3be6c30e623}">
          <xlrd:rvb i="369"/>
        </ext>
      </extLst>
    </bk>
    <bk>
      <extLst>
        <ext uri="{3e2802c4-a4d2-4d8b-9148-e3be6c30e623}">
          <xlrd:rvb i="370"/>
        </ext>
      </extLst>
    </bk>
    <bk>
      <extLst>
        <ext uri="{3e2802c4-a4d2-4d8b-9148-e3be6c30e623}">
          <xlrd:rvb i="371"/>
        </ext>
      </extLst>
    </bk>
    <bk>
      <extLst>
        <ext uri="{3e2802c4-a4d2-4d8b-9148-e3be6c30e623}">
          <xlrd:rvb i="372"/>
        </ext>
      </extLst>
    </bk>
    <bk>
      <extLst>
        <ext uri="{3e2802c4-a4d2-4d8b-9148-e3be6c30e623}">
          <xlrd:rvb i="373"/>
        </ext>
      </extLst>
    </bk>
    <bk>
      <extLst>
        <ext uri="{3e2802c4-a4d2-4d8b-9148-e3be6c30e623}">
          <xlrd:rvb i="374"/>
        </ext>
      </extLst>
    </bk>
    <bk>
      <extLst>
        <ext uri="{3e2802c4-a4d2-4d8b-9148-e3be6c30e623}">
          <xlrd:rvb i="375"/>
        </ext>
      </extLst>
    </bk>
    <bk>
      <extLst>
        <ext uri="{3e2802c4-a4d2-4d8b-9148-e3be6c30e623}">
          <xlrd:rvb i="376"/>
        </ext>
      </extLst>
    </bk>
    <bk>
      <extLst>
        <ext uri="{3e2802c4-a4d2-4d8b-9148-e3be6c30e623}">
          <xlrd:rvb i="377"/>
        </ext>
      </extLst>
    </bk>
    <bk>
      <extLst>
        <ext uri="{3e2802c4-a4d2-4d8b-9148-e3be6c30e623}">
          <xlrd:rvb i="378"/>
        </ext>
      </extLst>
    </bk>
    <bk>
      <extLst>
        <ext uri="{3e2802c4-a4d2-4d8b-9148-e3be6c30e623}">
          <xlrd:rvb i="379"/>
        </ext>
      </extLst>
    </bk>
    <bk>
      <extLst>
        <ext uri="{3e2802c4-a4d2-4d8b-9148-e3be6c30e623}">
          <xlrd:rvb i="380"/>
        </ext>
      </extLst>
    </bk>
    <bk>
      <extLst>
        <ext uri="{3e2802c4-a4d2-4d8b-9148-e3be6c30e623}">
          <xlrd:rvb i="381"/>
        </ext>
      </extLst>
    </bk>
    <bk>
      <extLst>
        <ext uri="{3e2802c4-a4d2-4d8b-9148-e3be6c30e623}">
          <xlrd:rvb i="382"/>
        </ext>
      </extLst>
    </bk>
    <bk>
      <extLst>
        <ext uri="{3e2802c4-a4d2-4d8b-9148-e3be6c30e623}">
          <xlrd:rvb i="383"/>
        </ext>
      </extLst>
    </bk>
    <bk>
      <extLst>
        <ext uri="{3e2802c4-a4d2-4d8b-9148-e3be6c30e623}">
          <xlrd:rvb i="384"/>
        </ext>
      </extLst>
    </bk>
    <bk>
      <extLst>
        <ext uri="{3e2802c4-a4d2-4d8b-9148-e3be6c30e623}">
          <xlrd:rvb i="385"/>
        </ext>
      </extLst>
    </bk>
    <bk>
      <extLst>
        <ext uri="{3e2802c4-a4d2-4d8b-9148-e3be6c30e623}">
          <xlrd:rvb i="386"/>
        </ext>
      </extLst>
    </bk>
    <bk>
      <extLst>
        <ext uri="{3e2802c4-a4d2-4d8b-9148-e3be6c30e623}">
          <xlrd:rvb i="387"/>
        </ext>
      </extLst>
    </bk>
    <bk>
      <extLst>
        <ext uri="{3e2802c4-a4d2-4d8b-9148-e3be6c30e623}">
          <xlrd:rvb i="388"/>
        </ext>
      </extLst>
    </bk>
    <bk>
      <extLst>
        <ext uri="{3e2802c4-a4d2-4d8b-9148-e3be6c30e623}">
          <xlrd:rvb i="389"/>
        </ext>
      </extLst>
    </bk>
    <bk>
      <extLst>
        <ext uri="{3e2802c4-a4d2-4d8b-9148-e3be6c30e623}">
          <xlrd:rvb i="390"/>
        </ext>
      </extLst>
    </bk>
    <bk>
      <extLst>
        <ext uri="{3e2802c4-a4d2-4d8b-9148-e3be6c30e623}">
          <xlrd:rvb i="391"/>
        </ext>
      </extLst>
    </bk>
    <bk>
      <extLst>
        <ext uri="{3e2802c4-a4d2-4d8b-9148-e3be6c30e623}">
          <xlrd:rvb i="392"/>
        </ext>
      </extLst>
    </bk>
    <bk>
      <extLst>
        <ext uri="{3e2802c4-a4d2-4d8b-9148-e3be6c30e623}">
          <xlrd:rvb i="393"/>
        </ext>
      </extLst>
    </bk>
    <bk>
      <extLst>
        <ext uri="{3e2802c4-a4d2-4d8b-9148-e3be6c30e623}">
          <xlrd:rvb i="394"/>
        </ext>
      </extLst>
    </bk>
    <bk>
      <extLst>
        <ext uri="{3e2802c4-a4d2-4d8b-9148-e3be6c30e623}">
          <xlrd:rvb i="395"/>
        </ext>
      </extLst>
    </bk>
    <bk>
      <extLst>
        <ext uri="{3e2802c4-a4d2-4d8b-9148-e3be6c30e623}">
          <xlrd:rvb i="396"/>
        </ext>
      </extLst>
    </bk>
    <bk>
      <extLst>
        <ext uri="{3e2802c4-a4d2-4d8b-9148-e3be6c30e623}">
          <xlrd:rvb i="397"/>
        </ext>
      </extLst>
    </bk>
    <bk>
      <extLst>
        <ext uri="{3e2802c4-a4d2-4d8b-9148-e3be6c30e623}">
          <xlrd:rvb i="398"/>
        </ext>
      </extLst>
    </bk>
    <bk>
      <extLst>
        <ext uri="{3e2802c4-a4d2-4d8b-9148-e3be6c30e623}">
          <xlrd:rvb i="399"/>
        </ext>
      </extLst>
    </bk>
    <bk>
      <extLst>
        <ext uri="{3e2802c4-a4d2-4d8b-9148-e3be6c30e623}">
          <xlrd:rvb i="400"/>
        </ext>
      </extLst>
    </bk>
    <bk>
      <extLst>
        <ext uri="{3e2802c4-a4d2-4d8b-9148-e3be6c30e623}">
          <xlrd:rvb i="401"/>
        </ext>
      </extLst>
    </bk>
    <bk>
      <extLst>
        <ext uri="{3e2802c4-a4d2-4d8b-9148-e3be6c30e623}">
          <xlrd:rvb i="402"/>
        </ext>
      </extLst>
    </bk>
    <bk>
      <extLst>
        <ext uri="{3e2802c4-a4d2-4d8b-9148-e3be6c30e623}">
          <xlrd:rvb i="403"/>
        </ext>
      </extLst>
    </bk>
    <bk>
      <extLst>
        <ext uri="{3e2802c4-a4d2-4d8b-9148-e3be6c30e623}">
          <xlrd:rvb i="404"/>
        </ext>
      </extLst>
    </bk>
    <bk>
      <extLst>
        <ext uri="{3e2802c4-a4d2-4d8b-9148-e3be6c30e623}">
          <xlrd:rvb i="405"/>
        </ext>
      </extLst>
    </bk>
    <bk>
      <extLst>
        <ext uri="{3e2802c4-a4d2-4d8b-9148-e3be6c30e623}">
          <xlrd:rvb i="406"/>
        </ext>
      </extLst>
    </bk>
    <bk>
      <extLst>
        <ext uri="{3e2802c4-a4d2-4d8b-9148-e3be6c30e623}">
          <xlrd:rvb i="407"/>
        </ext>
      </extLst>
    </bk>
    <bk>
      <extLst>
        <ext uri="{3e2802c4-a4d2-4d8b-9148-e3be6c30e623}">
          <xlrd:rvb i="408"/>
        </ext>
      </extLst>
    </bk>
    <bk>
      <extLst>
        <ext uri="{3e2802c4-a4d2-4d8b-9148-e3be6c30e623}">
          <xlrd:rvb i="409"/>
        </ext>
      </extLst>
    </bk>
    <bk>
      <extLst>
        <ext uri="{3e2802c4-a4d2-4d8b-9148-e3be6c30e623}">
          <xlrd:rvb i="410"/>
        </ext>
      </extLst>
    </bk>
    <bk>
      <extLst>
        <ext uri="{3e2802c4-a4d2-4d8b-9148-e3be6c30e623}">
          <xlrd:rvb i="411"/>
        </ext>
      </extLst>
    </bk>
    <bk>
      <extLst>
        <ext uri="{3e2802c4-a4d2-4d8b-9148-e3be6c30e623}">
          <xlrd:rvb i="412"/>
        </ext>
      </extLst>
    </bk>
    <bk>
      <extLst>
        <ext uri="{3e2802c4-a4d2-4d8b-9148-e3be6c30e623}">
          <xlrd:rvb i="413"/>
        </ext>
      </extLst>
    </bk>
    <bk>
      <extLst>
        <ext uri="{3e2802c4-a4d2-4d8b-9148-e3be6c30e623}">
          <xlrd:rvb i="414"/>
        </ext>
      </extLst>
    </bk>
    <bk>
      <extLst>
        <ext uri="{3e2802c4-a4d2-4d8b-9148-e3be6c30e623}">
          <xlrd:rvb i="415"/>
        </ext>
      </extLst>
    </bk>
    <bk>
      <extLst>
        <ext uri="{3e2802c4-a4d2-4d8b-9148-e3be6c30e623}">
          <xlrd:rvb i="416"/>
        </ext>
      </extLst>
    </bk>
    <bk>
      <extLst>
        <ext uri="{3e2802c4-a4d2-4d8b-9148-e3be6c30e623}">
          <xlrd:rvb i="417"/>
        </ext>
      </extLst>
    </bk>
    <bk>
      <extLst>
        <ext uri="{3e2802c4-a4d2-4d8b-9148-e3be6c30e623}">
          <xlrd:rvb i="418"/>
        </ext>
      </extLst>
    </bk>
    <bk>
      <extLst>
        <ext uri="{3e2802c4-a4d2-4d8b-9148-e3be6c30e623}">
          <xlrd:rvb i="419"/>
        </ext>
      </extLst>
    </bk>
    <bk>
      <extLst>
        <ext uri="{3e2802c4-a4d2-4d8b-9148-e3be6c30e623}">
          <xlrd:rvb i="420"/>
        </ext>
      </extLst>
    </bk>
    <bk>
      <extLst>
        <ext uri="{3e2802c4-a4d2-4d8b-9148-e3be6c30e623}">
          <xlrd:rvb i="421"/>
        </ext>
      </extLst>
    </bk>
    <bk>
      <extLst>
        <ext uri="{3e2802c4-a4d2-4d8b-9148-e3be6c30e623}">
          <xlrd:rvb i="422"/>
        </ext>
      </extLst>
    </bk>
    <bk>
      <extLst>
        <ext uri="{3e2802c4-a4d2-4d8b-9148-e3be6c30e623}">
          <xlrd:rvb i="423"/>
        </ext>
      </extLst>
    </bk>
    <bk>
      <extLst>
        <ext uri="{3e2802c4-a4d2-4d8b-9148-e3be6c30e623}">
          <xlrd:rvb i="424"/>
        </ext>
      </extLst>
    </bk>
    <bk>
      <extLst>
        <ext uri="{3e2802c4-a4d2-4d8b-9148-e3be6c30e623}">
          <xlrd:rvb i="425"/>
        </ext>
      </extLst>
    </bk>
    <bk>
      <extLst>
        <ext uri="{3e2802c4-a4d2-4d8b-9148-e3be6c30e623}">
          <xlrd:rvb i="426"/>
        </ext>
      </extLst>
    </bk>
    <bk>
      <extLst>
        <ext uri="{3e2802c4-a4d2-4d8b-9148-e3be6c30e623}">
          <xlrd:rvb i="427"/>
        </ext>
      </extLst>
    </bk>
    <bk>
      <extLst>
        <ext uri="{3e2802c4-a4d2-4d8b-9148-e3be6c30e623}">
          <xlrd:rvb i="428"/>
        </ext>
      </extLst>
    </bk>
    <bk>
      <extLst>
        <ext uri="{3e2802c4-a4d2-4d8b-9148-e3be6c30e623}">
          <xlrd:rvb i="429"/>
        </ext>
      </extLst>
    </bk>
    <bk>
      <extLst>
        <ext uri="{3e2802c4-a4d2-4d8b-9148-e3be6c30e623}">
          <xlrd:rvb i="430"/>
        </ext>
      </extLst>
    </bk>
    <bk>
      <extLst>
        <ext uri="{3e2802c4-a4d2-4d8b-9148-e3be6c30e623}">
          <xlrd:rvb i="431"/>
        </ext>
      </extLst>
    </bk>
    <bk>
      <extLst>
        <ext uri="{3e2802c4-a4d2-4d8b-9148-e3be6c30e623}">
          <xlrd:rvb i="432"/>
        </ext>
      </extLst>
    </bk>
    <bk>
      <extLst>
        <ext uri="{3e2802c4-a4d2-4d8b-9148-e3be6c30e623}">
          <xlrd:rvb i="433"/>
        </ext>
      </extLst>
    </bk>
    <bk>
      <extLst>
        <ext uri="{3e2802c4-a4d2-4d8b-9148-e3be6c30e623}">
          <xlrd:rvb i="434"/>
        </ext>
      </extLst>
    </bk>
    <bk>
      <extLst>
        <ext uri="{3e2802c4-a4d2-4d8b-9148-e3be6c30e623}">
          <xlrd:rvb i="435"/>
        </ext>
      </extLst>
    </bk>
    <bk>
      <extLst>
        <ext uri="{3e2802c4-a4d2-4d8b-9148-e3be6c30e623}">
          <xlrd:rvb i="436"/>
        </ext>
      </extLst>
    </bk>
    <bk>
      <extLst>
        <ext uri="{3e2802c4-a4d2-4d8b-9148-e3be6c30e623}">
          <xlrd:rvb i="437"/>
        </ext>
      </extLst>
    </bk>
    <bk>
      <extLst>
        <ext uri="{3e2802c4-a4d2-4d8b-9148-e3be6c30e623}">
          <xlrd:rvb i="438"/>
        </ext>
      </extLst>
    </bk>
    <bk>
      <extLst>
        <ext uri="{3e2802c4-a4d2-4d8b-9148-e3be6c30e623}">
          <xlrd:rvb i="439"/>
        </ext>
      </extLst>
    </bk>
    <bk>
      <extLst>
        <ext uri="{3e2802c4-a4d2-4d8b-9148-e3be6c30e623}">
          <xlrd:rvb i="440"/>
        </ext>
      </extLst>
    </bk>
    <bk>
      <extLst>
        <ext uri="{3e2802c4-a4d2-4d8b-9148-e3be6c30e623}">
          <xlrd:rvb i="441"/>
        </ext>
      </extLst>
    </bk>
    <bk>
      <extLst>
        <ext uri="{3e2802c4-a4d2-4d8b-9148-e3be6c30e623}">
          <xlrd:rvb i="442"/>
        </ext>
      </extLst>
    </bk>
    <bk>
      <extLst>
        <ext uri="{3e2802c4-a4d2-4d8b-9148-e3be6c30e623}">
          <xlrd:rvb i="443"/>
        </ext>
      </extLst>
    </bk>
    <bk>
      <extLst>
        <ext uri="{3e2802c4-a4d2-4d8b-9148-e3be6c30e623}">
          <xlrd:rvb i="444"/>
        </ext>
      </extLst>
    </bk>
    <bk>
      <extLst>
        <ext uri="{3e2802c4-a4d2-4d8b-9148-e3be6c30e623}">
          <xlrd:rvb i="445"/>
        </ext>
      </extLst>
    </bk>
    <bk>
      <extLst>
        <ext uri="{3e2802c4-a4d2-4d8b-9148-e3be6c30e623}">
          <xlrd:rvb i="446"/>
        </ext>
      </extLst>
    </bk>
    <bk>
      <extLst>
        <ext uri="{3e2802c4-a4d2-4d8b-9148-e3be6c30e623}">
          <xlrd:rvb i="447"/>
        </ext>
      </extLst>
    </bk>
    <bk>
      <extLst>
        <ext uri="{3e2802c4-a4d2-4d8b-9148-e3be6c30e623}">
          <xlrd:rvb i="448"/>
        </ext>
      </extLst>
    </bk>
    <bk>
      <extLst>
        <ext uri="{3e2802c4-a4d2-4d8b-9148-e3be6c30e623}">
          <xlrd:rvb i="449"/>
        </ext>
      </extLst>
    </bk>
    <bk>
      <extLst>
        <ext uri="{3e2802c4-a4d2-4d8b-9148-e3be6c30e623}">
          <xlrd:rvb i="450"/>
        </ext>
      </extLst>
    </bk>
    <bk>
      <extLst>
        <ext uri="{3e2802c4-a4d2-4d8b-9148-e3be6c30e623}">
          <xlrd:rvb i="451"/>
        </ext>
      </extLst>
    </bk>
    <bk>
      <extLst>
        <ext uri="{3e2802c4-a4d2-4d8b-9148-e3be6c30e623}">
          <xlrd:rvb i="452"/>
        </ext>
      </extLst>
    </bk>
    <bk>
      <extLst>
        <ext uri="{3e2802c4-a4d2-4d8b-9148-e3be6c30e623}">
          <xlrd:rvb i="453"/>
        </ext>
      </extLst>
    </bk>
    <bk>
      <extLst>
        <ext uri="{3e2802c4-a4d2-4d8b-9148-e3be6c30e623}">
          <xlrd:rvb i="454"/>
        </ext>
      </extLst>
    </bk>
    <bk>
      <extLst>
        <ext uri="{3e2802c4-a4d2-4d8b-9148-e3be6c30e623}">
          <xlrd:rvb i="455"/>
        </ext>
      </extLst>
    </bk>
    <bk>
      <extLst>
        <ext uri="{3e2802c4-a4d2-4d8b-9148-e3be6c30e623}">
          <xlrd:rvb i="456"/>
        </ext>
      </extLst>
    </bk>
    <bk>
      <extLst>
        <ext uri="{3e2802c4-a4d2-4d8b-9148-e3be6c30e623}">
          <xlrd:rvb i="457"/>
        </ext>
      </extLst>
    </bk>
    <bk>
      <extLst>
        <ext uri="{3e2802c4-a4d2-4d8b-9148-e3be6c30e623}">
          <xlrd:rvb i="458"/>
        </ext>
      </extLst>
    </bk>
    <bk>
      <extLst>
        <ext uri="{3e2802c4-a4d2-4d8b-9148-e3be6c30e623}">
          <xlrd:rvb i="459"/>
        </ext>
      </extLst>
    </bk>
    <bk>
      <extLst>
        <ext uri="{3e2802c4-a4d2-4d8b-9148-e3be6c30e623}">
          <xlrd:rvb i="460"/>
        </ext>
      </extLst>
    </bk>
    <bk>
      <extLst>
        <ext uri="{3e2802c4-a4d2-4d8b-9148-e3be6c30e623}">
          <xlrd:rvb i="461"/>
        </ext>
      </extLst>
    </bk>
    <bk>
      <extLst>
        <ext uri="{3e2802c4-a4d2-4d8b-9148-e3be6c30e623}">
          <xlrd:rvb i="462"/>
        </ext>
      </extLst>
    </bk>
    <bk>
      <extLst>
        <ext uri="{3e2802c4-a4d2-4d8b-9148-e3be6c30e623}">
          <xlrd:rvb i="463"/>
        </ext>
      </extLst>
    </bk>
    <bk>
      <extLst>
        <ext uri="{3e2802c4-a4d2-4d8b-9148-e3be6c30e623}">
          <xlrd:rvb i="464"/>
        </ext>
      </extLst>
    </bk>
    <bk>
      <extLst>
        <ext uri="{3e2802c4-a4d2-4d8b-9148-e3be6c30e623}">
          <xlrd:rvb i="465"/>
        </ext>
      </extLst>
    </bk>
    <bk>
      <extLst>
        <ext uri="{3e2802c4-a4d2-4d8b-9148-e3be6c30e623}">
          <xlrd:rvb i="466"/>
        </ext>
      </extLst>
    </bk>
    <bk>
      <extLst>
        <ext uri="{3e2802c4-a4d2-4d8b-9148-e3be6c30e623}">
          <xlrd:rvb i="467"/>
        </ext>
      </extLst>
    </bk>
    <bk>
      <extLst>
        <ext uri="{3e2802c4-a4d2-4d8b-9148-e3be6c30e623}">
          <xlrd:rvb i="468"/>
        </ext>
      </extLst>
    </bk>
    <bk>
      <extLst>
        <ext uri="{3e2802c4-a4d2-4d8b-9148-e3be6c30e623}">
          <xlrd:rvb i="469"/>
        </ext>
      </extLst>
    </bk>
    <bk>
      <extLst>
        <ext uri="{3e2802c4-a4d2-4d8b-9148-e3be6c30e623}">
          <xlrd:rvb i="470"/>
        </ext>
      </extLst>
    </bk>
    <bk>
      <extLst>
        <ext uri="{3e2802c4-a4d2-4d8b-9148-e3be6c30e623}">
          <xlrd:rvb i="471"/>
        </ext>
      </extLst>
    </bk>
    <bk>
      <extLst>
        <ext uri="{3e2802c4-a4d2-4d8b-9148-e3be6c30e623}">
          <xlrd:rvb i="472"/>
        </ext>
      </extLst>
    </bk>
    <bk>
      <extLst>
        <ext uri="{3e2802c4-a4d2-4d8b-9148-e3be6c30e623}">
          <xlrd:rvb i="473"/>
        </ext>
      </extLst>
    </bk>
    <bk>
      <extLst>
        <ext uri="{3e2802c4-a4d2-4d8b-9148-e3be6c30e623}">
          <xlrd:rvb i="474"/>
        </ext>
      </extLst>
    </bk>
    <bk>
      <extLst>
        <ext uri="{3e2802c4-a4d2-4d8b-9148-e3be6c30e623}">
          <xlrd:rvb i="475"/>
        </ext>
      </extLst>
    </bk>
    <bk>
      <extLst>
        <ext uri="{3e2802c4-a4d2-4d8b-9148-e3be6c30e623}">
          <xlrd:rvb i="476"/>
        </ext>
      </extLst>
    </bk>
    <bk>
      <extLst>
        <ext uri="{3e2802c4-a4d2-4d8b-9148-e3be6c30e623}">
          <xlrd:rvb i="477"/>
        </ext>
      </extLst>
    </bk>
    <bk>
      <extLst>
        <ext uri="{3e2802c4-a4d2-4d8b-9148-e3be6c30e623}">
          <xlrd:rvb i="478"/>
        </ext>
      </extLst>
    </bk>
    <bk>
      <extLst>
        <ext uri="{3e2802c4-a4d2-4d8b-9148-e3be6c30e623}">
          <xlrd:rvb i="479"/>
        </ext>
      </extLst>
    </bk>
    <bk>
      <extLst>
        <ext uri="{3e2802c4-a4d2-4d8b-9148-e3be6c30e623}">
          <xlrd:rvb i="480"/>
        </ext>
      </extLst>
    </bk>
    <bk>
      <extLst>
        <ext uri="{3e2802c4-a4d2-4d8b-9148-e3be6c30e623}">
          <xlrd:rvb i="481"/>
        </ext>
      </extLst>
    </bk>
    <bk>
      <extLst>
        <ext uri="{3e2802c4-a4d2-4d8b-9148-e3be6c30e623}">
          <xlrd:rvb i="482"/>
        </ext>
      </extLst>
    </bk>
    <bk>
      <extLst>
        <ext uri="{3e2802c4-a4d2-4d8b-9148-e3be6c30e623}">
          <xlrd:rvb i="483"/>
        </ext>
      </extLst>
    </bk>
    <bk>
      <extLst>
        <ext uri="{3e2802c4-a4d2-4d8b-9148-e3be6c30e623}">
          <xlrd:rvb i="484"/>
        </ext>
      </extLst>
    </bk>
    <bk>
      <extLst>
        <ext uri="{3e2802c4-a4d2-4d8b-9148-e3be6c30e623}">
          <xlrd:rvb i="485"/>
        </ext>
      </extLst>
    </bk>
    <bk>
      <extLst>
        <ext uri="{3e2802c4-a4d2-4d8b-9148-e3be6c30e623}">
          <xlrd:rvb i="486"/>
        </ext>
      </extLst>
    </bk>
    <bk>
      <extLst>
        <ext uri="{3e2802c4-a4d2-4d8b-9148-e3be6c30e623}">
          <xlrd:rvb i="487"/>
        </ext>
      </extLst>
    </bk>
    <bk>
      <extLst>
        <ext uri="{3e2802c4-a4d2-4d8b-9148-e3be6c30e623}">
          <xlrd:rvb i="488"/>
        </ext>
      </extLst>
    </bk>
    <bk>
      <extLst>
        <ext uri="{3e2802c4-a4d2-4d8b-9148-e3be6c30e623}">
          <xlrd:rvb i="489"/>
        </ext>
      </extLst>
    </bk>
    <bk>
      <extLst>
        <ext uri="{3e2802c4-a4d2-4d8b-9148-e3be6c30e623}">
          <xlrd:rvb i="490"/>
        </ext>
      </extLst>
    </bk>
    <bk>
      <extLst>
        <ext uri="{3e2802c4-a4d2-4d8b-9148-e3be6c30e623}">
          <xlrd:rvb i="491"/>
        </ext>
      </extLst>
    </bk>
    <bk>
      <extLst>
        <ext uri="{3e2802c4-a4d2-4d8b-9148-e3be6c30e623}">
          <xlrd:rvb i="492"/>
        </ext>
      </extLst>
    </bk>
    <bk>
      <extLst>
        <ext uri="{3e2802c4-a4d2-4d8b-9148-e3be6c30e623}">
          <xlrd:rvb i="493"/>
        </ext>
      </extLst>
    </bk>
    <bk>
      <extLst>
        <ext uri="{3e2802c4-a4d2-4d8b-9148-e3be6c30e623}">
          <xlrd:rvb i="494"/>
        </ext>
      </extLst>
    </bk>
    <bk>
      <extLst>
        <ext uri="{3e2802c4-a4d2-4d8b-9148-e3be6c30e623}">
          <xlrd:rvb i="495"/>
        </ext>
      </extLst>
    </bk>
    <bk>
      <extLst>
        <ext uri="{3e2802c4-a4d2-4d8b-9148-e3be6c30e623}">
          <xlrd:rvb i="496"/>
        </ext>
      </extLst>
    </bk>
    <bk>
      <extLst>
        <ext uri="{3e2802c4-a4d2-4d8b-9148-e3be6c30e623}">
          <xlrd:rvb i="497"/>
        </ext>
      </extLst>
    </bk>
    <bk>
      <extLst>
        <ext uri="{3e2802c4-a4d2-4d8b-9148-e3be6c30e623}">
          <xlrd:rvb i="498"/>
        </ext>
      </extLst>
    </bk>
  </futureMetadata>
  <valueMetadata count="49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</valueMetadata>
</metadata>
</file>

<file path=xl/sharedStrings.xml><?xml version="1.0" encoding="utf-8"?>
<sst xmlns="http://schemas.openxmlformats.org/spreadsheetml/2006/main" count="15" uniqueCount="11">
  <si>
    <t>How to Calculate RSI in Excel</t>
  </si>
  <si>
    <t>Daily Price Change</t>
  </si>
  <si>
    <t>Gains</t>
  </si>
  <si>
    <t>Losses</t>
  </si>
  <si>
    <t>Average Gain</t>
  </si>
  <si>
    <t>Average Loss</t>
  </si>
  <si>
    <t>Relative Strength (RS)</t>
  </si>
  <si>
    <t>RSI</t>
  </si>
  <si>
    <t>Date</t>
  </si>
  <si>
    <t>Close</t>
  </si>
  <si>
    <t>Visit https://dedicatedexcel.com/ for more Excel content and templates.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</si>
</sst>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06/relationships/rdRichValue" Target="richData/rdrichvalue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microsoft.com/office/2017/06/relationships/rdSupportingPropertyBag" Target="richData/rdsupportingpropertybag.xml"/><Relationship Id="rId5" Type="http://schemas.openxmlformats.org/officeDocument/2006/relationships/sharedStrings" Target="sharedStrings.xml"/><Relationship Id="rId10" Type="http://schemas.microsoft.com/office/2017/06/relationships/rdSupportingPropertyBagStructure" Target="richData/rdsupportingpropertybagstructure.xml"/><Relationship Id="rId4" Type="http://schemas.openxmlformats.org/officeDocument/2006/relationships/styles" Target="styles.xml"/><Relationship Id="rId9" Type="http://schemas.microsoft.com/office/2017/06/relationships/richStyles" Target="richData/rich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/>
              <a:t>Tesla Closing Price and 14-Day RSI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'Completed RSI Example'!$B$5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'Completed RSI Example'!$A$6:$A$255</c:f>
              <c:numCache>
                <c:formatCode>m/d/yyyy</c:formatCode>
                <c:ptCount val="250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44943</c:v>
                </c:pt>
                <c:pt idx="10">
                  <c:v>44944</c:v>
                </c:pt>
                <c:pt idx="11">
                  <c:v>44945</c:v>
                </c:pt>
                <c:pt idx="12">
                  <c:v>44946</c:v>
                </c:pt>
                <c:pt idx="13">
                  <c:v>44949</c:v>
                </c:pt>
                <c:pt idx="14">
                  <c:v>44950</c:v>
                </c:pt>
                <c:pt idx="15">
                  <c:v>44951</c:v>
                </c:pt>
                <c:pt idx="16">
                  <c:v>44952</c:v>
                </c:pt>
                <c:pt idx="17">
                  <c:v>44953</c:v>
                </c:pt>
                <c:pt idx="18">
                  <c:v>44956</c:v>
                </c:pt>
                <c:pt idx="19">
                  <c:v>44957</c:v>
                </c:pt>
                <c:pt idx="20">
                  <c:v>44958</c:v>
                </c:pt>
                <c:pt idx="21">
                  <c:v>44959</c:v>
                </c:pt>
                <c:pt idx="22">
                  <c:v>44960</c:v>
                </c:pt>
                <c:pt idx="23">
                  <c:v>44963</c:v>
                </c:pt>
                <c:pt idx="24">
                  <c:v>44964</c:v>
                </c:pt>
                <c:pt idx="25">
                  <c:v>44965</c:v>
                </c:pt>
                <c:pt idx="26">
                  <c:v>44966</c:v>
                </c:pt>
                <c:pt idx="27">
                  <c:v>44967</c:v>
                </c:pt>
                <c:pt idx="28">
                  <c:v>44970</c:v>
                </c:pt>
                <c:pt idx="29">
                  <c:v>44971</c:v>
                </c:pt>
                <c:pt idx="30">
                  <c:v>44972</c:v>
                </c:pt>
                <c:pt idx="31">
                  <c:v>44973</c:v>
                </c:pt>
                <c:pt idx="32">
                  <c:v>44974</c:v>
                </c:pt>
                <c:pt idx="33">
                  <c:v>44978</c:v>
                </c:pt>
                <c:pt idx="34">
                  <c:v>44979</c:v>
                </c:pt>
                <c:pt idx="35">
                  <c:v>44980</c:v>
                </c:pt>
                <c:pt idx="36">
                  <c:v>44981</c:v>
                </c:pt>
                <c:pt idx="37">
                  <c:v>44984</c:v>
                </c:pt>
                <c:pt idx="38">
                  <c:v>44985</c:v>
                </c:pt>
                <c:pt idx="39">
                  <c:v>44986</c:v>
                </c:pt>
                <c:pt idx="40">
                  <c:v>44987</c:v>
                </c:pt>
                <c:pt idx="41">
                  <c:v>44988</c:v>
                </c:pt>
                <c:pt idx="42">
                  <c:v>44991</c:v>
                </c:pt>
                <c:pt idx="43">
                  <c:v>44992</c:v>
                </c:pt>
                <c:pt idx="44">
                  <c:v>44993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45026</c:v>
                </c:pt>
                <c:pt idx="67">
                  <c:v>45027</c:v>
                </c:pt>
                <c:pt idx="68">
                  <c:v>45028</c:v>
                </c:pt>
                <c:pt idx="69">
                  <c:v>45029</c:v>
                </c:pt>
                <c:pt idx="70">
                  <c:v>45030</c:v>
                </c:pt>
                <c:pt idx="71">
                  <c:v>45033</c:v>
                </c:pt>
                <c:pt idx="72">
                  <c:v>45034</c:v>
                </c:pt>
                <c:pt idx="73">
                  <c:v>45035</c:v>
                </c:pt>
                <c:pt idx="74">
                  <c:v>45036</c:v>
                </c:pt>
                <c:pt idx="75">
                  <c:v>45037</c:v>
                </c:pt>
                <c:pt idx="76">
                  <c:v>45040</c:v>
                </c:pt>
                <c:pt idx="77">
                  <c:v>45041</c:v>
                </c:pt>
                <c:pt idx="78">
                  <c:v>45042</c:v>
                </c:pt>
                <c:pt idx="79">
                  <c:v>45043</c:v>
                </c:pt>
                <c:pt idx="80">
                  <c:v>45044</c:v>
                </c:pt>
                <c:pt idx="81">
                  <c:v>45047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45055</c:v>
                </c:pt>
                <c:pt idx="88">
                  <c:v>45056</c:v>
                </c:pt>
                <c:pt idx="89">
                  <c:v>45057</c:v>
                </c:pt>
                <c:pt idx="90">
                  <c:v>45058</c:v>
                </c:pt>
                <c:pt idx="91">
                  <c:v>45061</c:v>
                </c:pt>
                <c:pt idx="92">
                  <c:v>45062</c:v>
                </c:pt>
                <c:pt idx="93">
                  <c:v>45063</c:v>
                </c:pt>
                <c:pt idx="94">
                  <c:v>45064</c:v>
                </c:pt>
                <c:pt idx="95">
                  <c:v>45065</c:v>
                </c:pt>
                <c:pt idx="96">
                  <c:v>45068</c:v>
                </c:pt>
                <c:pt idx="97">
                  <c:v>45069</c:v>
                </c:pt>
                <c:pt idx="98">
                  <c:v>45070</c:v>
                </c:pt>
                <c:pt idx="99">
                  <c:v>45071</c:v>
                </c:pt>
                <c:pt idx="100">
                  <c:v>45072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45089</c:v>
                </c:pt>
                <c:pt idx="111">
                  <c:v>45090</c:v>
                </c:pt>
                <c:pt idx="112">
                  <c:v>45091</c:v>
                </c:pt>
                <c:pt idx="113">
                  <c:v>45092</c:v>
                </c:pt>
                <c:pt idx="114">
                  <c:v>45093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45112</c:v>
                </c:pt>
                <c:pt idx="126">
                  <c:v>45113</c:v>
                </c:pt>
                <c:pt idx="127">
                  <c:v>45114</c:v>
                </c:pt>
                <c:pt idx="128">
                  <c:v>45117</c:v>
                </c:pt>
                <c:pt idx="129">
                  <c:v>45118</c:v>
                </c:pt>
                <c:pt idx="130">
                  <c:v>45119</c:v>
                </c:pt>
                <c:pt idx="131">
                  <c:v>45120</c:v>
                </c:pt>
                <c:pt idx="132">
                  <c:v>45121</c:v>
                </c:pt>
                <c:pt idx="133">
                  <c:v>45124</c:v>
                </c:pt>
                <c:pt idx="134">
                  <c:v>45125</c:v>
                </c:pt>
                <c:pt idx="135">
                  <c:v>45126</c:v>
                </c:pt>
                <c:pt idx="136">
                  <c:v>45127</c:v>
                </c:pt>
                <c:pt idx="137">
                  <c:v>45128</c:v>
                </c:pt>
                <c:pt idx="138">
                  <c:v>45131</c:v>
                </c:pt>
                <c:pt idx="139">
                  <c:v>45132</c:v>
                </c:pt>
                <c:pt idx="140">
                  <c:v>45133</c:v>
                </c:pt>
                <c:pt idx="141">
                  <c:v>45134</c:v>
                </c:pt>
                <c:pt idx="142">
                  <c:v>45135</c:v>
                </c:pt>
                <c:pt idx="143">
                  <c:v>45138</c:v>
                </c:pt>
                <c:pt idx="144">
                  <c:v>45139</c:v>
                </c:pt>
                <c:pt idx="145">
                  <c:v>45140</c:v>
                </c:pt>
                <c:pt idx="146">
                  <c:v>45141</c:v>
                </c:pt>
                <c:pt idx="147">
                  <c:v>45142</c:v>
                </c:pt>
                <c:pt idx="148">
                  <c:v>45145</c:v>
                </c:pt>
                <c:pt idx="149">
                  <c:v>45146</c:v>
                </c:pt>
                <c:pt idx="150">
                  <c:v>45147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45169</c:v>
                </c:pt>
                <c:pt idx="167">
                  <c:v>45170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45208</c:v>
                </c:pt>
                <c:pt idx="193">
                  <c:v>45209</c:v>
                </c:pt>
                <c:pt idx="194">
                  <c:v>45210</c:v>
                </c:pt>
                <c:pt idx="195">
                  <c:v>45211</c:v>
                </c:pt>
                <c:pt idx="196">
                  <c:v>45212</c:v>
                </c:pt>
                <c:pt idx="197">
                  <c:v>45215</c:v>
                </c:pt>
                <c:pt idx="198">
                  <c:v>45216</c:v>
                </c:pt>
                <c:pt idx="199">
                  <c:v>45217</c:v>
                </c:pt>
                <c:pt idx="200">
                  <c:v>45218</c:v>
                </c:pt>
                <c:pt idx="201">
                  <c:v>45219</c:v>
                </c:pt>
                <c:pt idx="202">
                  <c:v>45222</c:v>
                </c:pt>
                <c:pt idx="203">
                  <c:v>45223</c:v>
                </c:pt>
                <c:pt idx="204">
                  <c:v>45224</c:v>
                </c:pt>
                <c:pt idx="205">
                  <c:v>45225</c:v>
                </c:pt>
                <c:pt idx="206">
                  <c:v>45226</c:v>
                </c:pt>
                <c:pt idx="207">
                  <c:v>45229</c:v>
                </c:pt>
                <c:pt idx="208">
                  <c:v>45230</c:v>
                </c:pt>
                <c:pt idx="209">
                  <c:v>45231</c:v>
                </c:pt>
                <c:pt idx="210">
                  <c:v>45232</c:v>
                </c:pt>
                <c:pt idx="211">
                  <c:v>45233</c:v>
                </c:pt>
                <c:pt idx="212">
                  <c:v>45236</c:v>
                </c:pt>
                <c:pt idx="213">
                  <c:v>45237</c:v>
                </c:pt>
                <c:pt idx="214">
                  <c:v>45238</c:v>
                </c:pt>
                <c:pt idx="215">
                  <c:v>45239</c:v>
                </c:pt>
                <c:pt idx="216">
                  <c:v>45240</c:v>
                </c:pt>
                <c:pt idx="217">
                  <c:v>45243</c:v>
                </c:pt>
                <c:pt idx="218">
                  <c:v>45244</c:v>
                </c:pt>
                <c:pt idx="219">
                  <c:v>45245</c:v>
                </c:pt>
                <c:pt idx="220">
                  <c:v>45246</c:v>
                </c:pt>
                <c:pt idx="221">
                  <c:v>45247</c:v>
                </c:pt>
                <c:pt idx="222">
                  <c:v>45250</c:v>
                </c:pt>
                <c:pt idx="223">
                  <c:v>45251</c:v>
                </c:pt>
                <c:pt idx="224">
                  <c:v>45252</c:v>
                </c:pt>
                <c:pt idx="225">
                  <c:v>45254</c:v>
                </c:pt>
                <c:pt idx="226">
                  <c:v>45257</c:v>
                </c:pt>
                <c:pt idx="227">
                  <c:v>45258</c:v>
                </c:pt>
                <c:pt idx="228">
                  <c:v>45259</c:v>
                </c:pt>
                <c:pt idx="229">
                  <c:v>45260</c:v>
                </c:pt>
                <c:pt idx="230">
                  <c:v>45261</c:v>
                </c:pt>
                <c:pt idx="231">
                  <c:v>45264</c:v>
                </c:pt>
                <c:pt idx="232">
                  <c:v>45265</c:v>
                </c:pt>
                <c:pt idx="233">
                  <c:v>45266</c:v>
                </c:pt>
                <c:pt idx="234">
                  <c:v>45267</c:v>
                </c:pt>
                <c:pt idx="235">
                  <c:v>45268</c:v>
                </c:pt>
                <c:pt idx="236">
                  <c:v>45271</c:v>
                </c:pt>
                <c:pt idx="237">
                  <c:v>45272</c:v>
                </c:pt>
                <c:pt idx="238">
                  <c:v>45273</c:v>
                </c:pt>
                <c:pt idx="239">
                  <c:v>45274</c:v>
                </c:pt>
                <c:pt idx="240">
                  <c:v>45275</c:v>
                </c:pt>
                <c:pt idx="241">
                  <c:v>45278</c:v>
                </c:pt>
                <c:pt idx="242">
                  <c:v>45279</c:v>
                </c:pt>
                <c:pt idx="243">
                  <c:v>45280</c:v>
                </c:pt>
                <c:pt idx="244">
                  <c:v>45281</c:v>
                </c:pt>
                <c:pt idx="245">
                  <c:v>45282</c:v>
                </c:pt>
                <c:pt idx="246">
                  <c:v>45286</c:v>
                </c:pt>
                <c:pt idx="247">
                  <c:v>45287</c:v>
                </c:pt>
                <c:pt idx="248">
                  <c:v>45288</c:v>
                </c:pt>
                <c:pt idx="249">
                  <c:v>45289</c:v>
                </c:pt>
              </c:numCache>
            </c:numRef>
          </c:cat>
          <c:val>
            <c:numRef>
              <c:f>'Completed RSI Example'!$B$6:$B$255</c:f>
              <c:numCache>
                <c:formatCode>_([$$-409]* #,##0.00_);_([$$-409]* \(#,##0.00\);_([$$-409]* "-"??_);_(@_)</c:formatCode>
                <c:ptCount val="250"/>
                <c:pt idx="0">
                  <c:v>108.1</c:v>
                </c:pt>
                <c:pt idx="1">
                  <c:v>113.64</c:v>
                </c:pt>
                <c:pt idx="2">
                  <c:v>110.34</c:v>
                </c:pt>
                <c:pt idx="3">
                  <c:v>113.06</c:v>
                </c:pt>
                <c:pt idx="4">
                  <c:v>119.77</c:v>
                </c:pt>
                <c:pt idx="5">
                  <c:v>118.85</c:v>
                </c:pt>
                <c:pt idx="6">
                  <c:v>123.22</c:v>
                </c:pt>
                <c:pt idx="7">
                  <c:v>123.56</c:v>
                </c:pt>
                <c:pt idx="8">
                  <c:v>122.4</c:v>
                </c:pt>
                <c:pt idx="9">
                  <c:v>131.49</c:v>
                </c:pt>
                <c:pt idx="10">
                  <c:v>128.78</c:v>
                </c:pt>
                <c:pt idx="11">
                  <c:v>127.17</c:v>
                </c:pt>
                <c:pt idx="12">
                  <c:v>133.41999999999999</c:v>
                </c:pt>
                <c:pt idx="13">
                  <c:v>143.75</c:v>
                </c:pt>
                <c:pt idx="14">
                  <c:v>143.88999999999999</c:v>
                </c:pt>
                <c:pt idx="15">
                  <c:v>144.43</c:v>
                </c:pt>
                <c:pt idx="16">
                  <c:v>160.27000000000001</c:v>
                </c:pt>
                <c:pt idx="17">
                  <c:v>177.9</c:v>
                </c:pt>
                <c:pt idx="18">
                  <c:v>166.66</c:v>
                </c:pt>
                <c:pt idx="19">
                  <c:v>173.22</c:v>
                </c:pt>
                <c:pt idx="20">
                  <c:v>181.41</c:v>
                </c:pt>
                <c:pt idx="21">
                  <c:v>188.27</c:v>
                </c:pt>
                <c:pt idx="22">
                  <c:v>189.98</c:v>
                </c:pt>
                <c:pt idx="23">
                  <c:v>194.76</c:v>
                </c:pt>
                <c:pt idx="24">
                  <c:v>196.81</c:v>
                </c:pt>
                <c:pt idx="25">
                  <c:v>201.29</c:v>
                </c:pt>
                <c:pt idx="26">
                  <c:v>207.32</c:v>
                </c:pt>
                <c:pt idx="27">
                  <c:v>196.89</c:v>
                </c:pt>
                <c:pt idx="28">
                  <c:v>194.64</c:v>
                </c:pt>
                <c:pt idx="29">
                  <c:v>209.25</c:v>
                </c:pt>
                <c:pt idx="30">
                  <c:v>214.24</c:v>
                </c:pt>
                <c:pt idx="31">
                  <c:v>202.04</c:v>
                </c:pt>
                <c:pt idx="32">
                  <c:v>208.31</c:v>
                </c:pt>
                <c:pt idx="33">
                  <c:v>197.37</c:v>
                </c:pt>
                <c:pt idx="34">
                  <c:v>200.86</c:v>
                </c:pt>
                <c:pt idx="35">
                  <c:v>202.07</c:v>
                </c:pt>
                <c:pt idx="36">
                  <c:v>196.88</c:v>
                </c:pt>
                <c:pt idx="37">
                  <c:v>207.63</c:v>
                </c:pt>
                <c:pt idx="38">
                  <c:v>205.71</c:v>
                </c:pt>
                <c:pt idx="39">
                  <c:v>202.77</c:v>
                </c:pt>
                <c:pt idx="40">
                  <c:v>190.9</c:v>
                </c:pt>
                <c:pt idx="41">
                  <c:v>197.79</c:v>
                </c:pt>
                <c:pt idx="42">
                  <c:v>193.81</c:v>
                </c:pt>
                <c:pt idx="43">
                  <c:v>187.71</c:v>
                </c:pt>
                <c:pt idx="44">
                  <c:v>182</c:v>
                </c:pt>
                <c:pt idx="45">
                  <c:v>172.92</c:v>
                </c:pt>
                <c:pt idx="46">
                  <c:v>173.44</c:v>
                </c:pt>
                <c:pt idx="47">
                  <c:v>174.48</c:v>
                </c:pt>
                <c:pt idx="48">
                  <c:v>183.26</c:v>
                </c:pt>
                <c:pt idx="49">
                  <c:v>180.45</c:v>
                </c:pt>
                <c:pt idx="50">
                  <c:v>184.13</c:v>
                </c:pt>
                <c:pt idx="51">
                  <c:v>180.13</c:v>
                </c:pt>
                <c:pt idx="52">
                  <c:v>183.25</c:v>
                </c:pt>
                <c:pt idx="53">
                  <c:v>197.58</c:v>
                </c:pt>
                <c:pt idx="54">
                  <c:v>191.15</c:v>
                </c:pt>
                <c:pt idx="55">
                  <c:v>192.22</c:v>
                </c:pt>
                <c:pt idx="56">
                  <c:v>190.41</c:v>
                </c:pt>
                <c:pt idx="57">
                  <c:v>191.81</c:v>
                </c:pt>
                <c:pt idx="58">
                  <c:v>189.19</c:v>
                </c:pt>
                <c:pt idx="59">
                  <c:v>193.88</c:v>
                </c:pt>
                <c:pt idx="60">
                  <c:v>195.28</c:v>
                </c:pt>
                <c:pt idx="61">
                  <c:v>207.46</c:v>
                </c:pt>
                <c:pt idx="62">
                  <c:v>194.77</c:v>
                </c:pt>
                <c:pt idx="63">
                  <c:v>192.58</c:v>
                </c:pt>
                <c:pt idx="64">
                  <c:v>185.52</c:v>
                </c:pt>
                <c:pt idx="65">
                  <c:v>185.06</c:v>
                </c:pt>
                <c:pt idx="66">
                  <c:v>184.51</c:v>
                </c:pt>
                <c:pt idx="67">
                  <c:v>186.79</c:v>
                </c:pt>
                <c:pt idx="68">
                  <c:v>180.54</c:v>
                </c:pt>
                <c:pt idx="69">
                  <c:v>185.9</c:v>
                </c:pt>
                <c:pt idx="70">
                  <c:v>185</c:v>
                </c:pt>
                <c:pt idx="71">
                  <c:v>187.04</c:v>
                </c:pt>
                <c:pt idx="72">
                  <c:v>184.31</c:v>
                </c:pt>
                <c:pt idx="73">
                  <c:v>180.59</c:v>
                </c:pt>
                <c:pt idx="74">
                  <c:v>162.99</c:v>
                </c:pt>
                <c:pt idx="75">
                  <c:v>165.08</c:v>
                </c:pt>
                <c:pt idx="76">
                  <c:v>162.55000000000001</c:v>
                </c:pt>
                <c:pt idx="77">
                  <c:v>160.66999999999999</c:v>
                </c:pt>
                <c:pt idx="78">
                  <c:v>153.75</c:v>
                </c:pt>
                <c:pt idx="79">
                  <c:v>160.19</c:v>
                </c:pt>
                <c:pt idx="80">
                  <c:v>164.31</c:v>
                </c:pt>
                <c:pt idx="81">
                  <c:v>161.83000000000001</c:v>
                </c:pt>
                <c:pt idx="82">
                  <c:v>160.31</c:v>
                </c:pt>
                <c:pt idx="83">
                  <c:v>160.61000000000001</c:v>
                </c:pt>
                <c:pt idx="84">
                  <c:v>161.19999999999999</c:v>
                </c:pt>
                <c:pt idx="85">
                  <c:v>170.06</c:v>
                </c:pt>
                <c:pt idx="86">
                  <c:v>171.79</c:v>
                </c:pt>
                <c:pt idx="87">
                  <c:v>169.15</c:v>
                </c:pt>
                <c:pt idx="88">
                  <c:v>168.54</c:v>
                </c:pt>
                <c:pt idx="89">
                  <c:v>172.08</c:v>
                </c:pt>
                <c:pt idx="90">
                  <c:v>167.98</c:v>
                </c:pt>
                <c:pt idx="91">
                  <c:v>166.35</c:v>
                </c:pt>
                <c:pt idx="92">
                  <c:v>166.52</c:v>
                </c:pt>
                <c:pt idx="93">
                  <c:v>173.86</c:v>
                </c:pt>
                <c:pt idx="94">
                  <c:v>176.89</c:v>
                </c:pt>
                <c:pt idx="95">
                  <c:v>180.14</c:v>
                </c:pt>
                <c:pt idx="96">
                  <c:v>188.87</c:v>
                </c:pt>
                <c:pt idx="97">
                  <c:v>185.77</c:v>
                </c:pt>
                <c:pt idx="98">
                  <c:v>182.9</c:v>
                </c:pt>
                <c:pt idx="99">
                  <c:v>184.47</c:v>
                </c:pt>
                <c:pt idx="100">
                  <c:v>193.17</c:v>
                </c:pt>
                <c:pt idx="101">
                  <c:v>201.16</c:v>
                </c:pt>
                <c:pt idx="102">
                  <c:v>203.93</c:v>
                </c:pt>
                <c:pt idx="103">
                  <c:v>207.52</c:v>
                </c:pt>
                <c:pt idx="104">
                  <c:v>213.97</c:v>
                </c:pt>
                <c:pt idx="105">
                  <c:v>217.61</c:v>
                </c:pt>
                <c:pt idx="106">
                  <c:v>221.31</c:v>
                </c:pt>
                <c:pt idx="107">
                  <c:v>224.57</c:v>
                </c:pt>
                <c:pt idx="108">
                  <c:v>234.86</c:v>
                </c:pt>
                <c:pt idx="109">
                  <c:v>244.4</c:v>
                </c:pt>
                <c:pt idx="110">
                  <c:v>249.83</c:v>
                </c:pt>
                <c:pt idx="111">
                  <c:v>258.70999999999998</c:v>
                </c:pt>
                <c:pt idx="112">
                  <c:v>256.79000000000002</c:v>
                </c:pt>
                <c:pt idx="113">
                  <c:v>255.9</c:v>
                </c:pt>
                <c:pt idx="114">
                  <c:v>260.54000000000002</c:v>
                </c:pt>
                <c:pt idx="115">
                  <c:v>274.45</c:v>
                </c:pt>
                <c:pt idx="116">
                  <c:v>259.45999999999998</c:v>
                </c:pt>
                <c:pt idx="117">
                  <c:v>264.61</c:v>
                </c:pt>
                <c:pt idx="118">
                  <c:v>256.60000000000002</c:v>
                </c:pt>
                <c:pt idx="119">
                  <c:v>241.05</c:v>
                </c:pt>
                <c:pt idx="120">
                  <c:v>250.21</c:v>
                </c:pt>
                <c:pt idx="121">
                  <c:v>256.24</c:v>
                </c:pt>
                <c:pt idx="122">
                  <c:v>257.5</c:v>
                </c:pt>
                <c:pt idx="123">
                  <c:v>261.77</c:v>
                </c:pt>
                <c:pt idx="124">
                  <c:v>279.82</c:v>
                </c:pt>
                <c:pt idx="125">
                  <c:v>282.48</c:v>
                </c:pt>
                <c:pt idx="126">
                  <c:v>276.54000000000002</c:v>
                </c:pt>
                <c:pt idx="127">
                  <c:v>274.43</c:v>
                </c:pt>
                <c:pt idx="128">
                  <c:v>269.61</c:v>
                </c:pt>
                <c:pt idx="129">
                  <c:v>269.79000000000002</c:v>
                </c:pt>
                <c:pt idx="130">
                  <c:v>271.99</c:v>
                </c:pt>
                <c:pt idx="131">
                  <c:v>277.89999999999998</c:v>
                </c:pt>
                <c:pt idx="132">
                  <c:v>281.38</c:v>
                </c:pt>
                <c:pt idx="133">
                  <c:v>290.38</c:v>
                </c:pt>
                <c:pt idx="134">
                  <c:v>293.33999999999997</c:v>
                </c:pt>
                <c:pt idx="135">
                  <c:v>291.26</c:v>
                </c:pt>
                <c:pt idx="136">
                  <c:v>262.89999999999998</c:v>
                </c:pt>
                <c:pt idx="137">
                  <c:v>260.02</c:v>
                </c:pt>
                <c:pt idx="138">
                  <c:v>269.06</c:v>
                </c:pt>
                <c:pt idx="139">
                  <c:v>265.27999999999997</c:v>
                </c:pt>
                <c:pt idx="140">
                  <c:v>264.35000000000002</c:v>
                </c:pt>
                <c:pt idx="141">
                  <c:v>255.71</c:v>
                </c:pt>
                <c:pt idx="142">
                  <c:v>266.44</c:v>
                </c:pt>
                <c:pt idx="143">
                  <c:v>267.43</c:v>
                </c:pt>
                <c:pt idx="144">
                  <c:v>261.07</c:v>
                </c:pt>
                <c:pt idx="145">
                  <c:v>254.11</c:v>
                </c:pt>
                <c:pt idx="146">
                  <c:v>259.32</c:v>
                </c:pt>
                <c:pt idx="147">
                  <c:v>253.86</c:v>
                </c:pt>
                <c:pt idx="148">
                  <c:v>251.45</c:v>
                </c:pt>
                <c:pt idx="149">
                  <c:v>249.7</c:v>
                </c:pt>
                <c:pt idx="150">
                  <c:v>242.19</c:v>
                </c:pt>
                <c:pt idx="151">
                  <c:v>245.34</c:v>
                </c:pt>
                <c:pt idx="152">
                  <c:v>242.65</c:v>
                </c:pt>
                <c:pt idx="153">
                  <c:v>239.76</c:v>
                </c:pt>
                <c:pt idx="154">
                  <c:v>232.96</c:v>
                </c:pt>
                <c:pt idx="155">
                  <c:v>225.6</c:v>
                </c:pt>
                <c:pt idx="156">
                  <c:v>219.22</c:v>
                </c:pt>
                <c:pt idx="157">
                  <c:v>215.49</c:v>
                </c:pt>
                <c:pt idx="158">
                  <c:v>231.28</c:v>
                </c:pt>
                <c:pt idx="159">
                  <c:v>233.19</c:v>
                </c:pt>
                <c:pt idx="160">
                  <c:v>236.86</c:v>
                </c:pt>
                <c:pt idx="161">
                  <c:v>230.04</c:v>
                </c:pt>
                <c:pt idx="162">
                  <c:v>238.59</c:v>
                </c:pt>
                <c:pt idx="163">
                  <c:v>238.82</c:v>
                </c:pt>
                <c:pt idx="164">
                  <c:v>257.18</c:v>
                </c:pt>
                <c:pt idx="165">
                  <c:v>256.89999999999998</c:v>
                </c:pt>
                <c:pt idx="166">
                  <c:v>258.08</c:v>
                </c:pt>
                <c:pt idx="167">
                  <c:v>245.01</c:v>
                </c:pt>
                <c:pt idx="168">
                  <c:v>256.49</c:v>
                </c:pt>
                <c:pt idx="169">
                  <c:v>251.92</c:v>
                </c:pt>
                <c:pt idx="170">
                  <c:v>251.49</c:v>
                </c:pt>
                <c:pt idx="171">
                  <c:v>248.5</c:v>
                </c:pt>
                <c:pt idx="172">
                  <c:v>273.58</c:v>
                </c:pt>
                <c:pt idx="173">
                  <c:v>267.48</c:v>
                </c:pt>
                <c:pt idx="174">
                  <c:v>271.3</c:v>
                </c:pt>
                <c:pt idx="175">
                  <c:v>276.04000000000002</c:v>
                </c:pt>
                <c:pt idx="176">
                  <c:v>274.39</c:v>
                </c:pt>
                <c:pt idx="177">
                  <c:v>265.27999999999997</c:v>
                </c:pt>
                <c:pt idx="178">
                  <c:v>266.5</c:v>
                </c:pt>
                <c:pt idx="179">
                  <c:v>262.58999999999997</c:v>
                </c:pt>
                <c:pt idx="180">
                  <c:v>255.7</c:v>
                </c:pt>
                <c:pt idx="181">
                  <c:v>244.88</c:v>
                </c:pt>
                <c:pt idx="182">
                  <c:v>246.99</c:v>
                </c:pt>
                <c:pt idx="183">
                  <c:v>244.12</c:v>
                </c:pt>
                <c:pt idx="184">
                  <c:v>240.5</c:v>
                </c:pt>
                <c:pt idx="185">
                  <c:v>246.38</c:v>
                </c:pt>
                <c:pt idx="186">
                  <c:v>250.22</c:v>
                </c:pt>
                <c:pt idx="187">
                  <c:v>251.6</c:v>
                </c:pt>
                <c:pt idx="188">
                  <c:v>246.53</c:v>
                </c:pt>
                <c:pt idx="189">
                  <c:v>261.16000000000003</c:v>
                </c:pt>
                <c:pt idx="190">
                  <c:v>260.05</c:v>
                </c:pt>
                <c:pt idx="191">
                  <c:v>260.52999999999997</c:v>
                </c:pt>
                <c:pt idx="192">
                  <c:v>259.67</c:v>
                </c:pt>
                <c:pt idx="193">
                  <c:v>263.62</c:v>
                </c:pt>
                <c:pt idx="194">
                  <c:v>262.99</c:v>
                </c:pt>
                <c:pt idx="195">
                  <c:v>258.87</c:v>
                </c:pt>
                <c:pt idx="196">
                  <c:v>251.12</c:v>
                </c:pt>
                <c:pt idx="197">
                  <c:v>253.92</c:v>
                </c:pt>
                <c:pt idx="198">
                  <c:v>254.85</c:v>
                </c:pt>
                <c:pt idx="199">
                  <c:v>242.68</c:v>
                </c:pt>
                <c:pt idx="200">
                  <c:v>220.11</c:v>
                </c:pt>
                <c:pt idx="201">
                  <c:v>211.99</c:v>
                </c:pt>
                <c:pt idx="202">
                  <c:v>212.08</c:v>
                </c:pt>
                <c:pt idx="203">
                  <c:v>216.52</c:v>
                </c:pt>
                <c:pt idx="204">
                  <c:v>212.42</c:v>
                </c:pt>
                <c:pt idx="205">
                  <c:v>205.76</c:v>
                </c:pt>
                <c:pt idx="206">
                  <c:v>207.3</c:v>
                </c:pt>
                <c:pt idx="207">
                  <c:v>197.36</c:v>
                </c:pt>
                <c:pt idx="208">
                  <c:v>200.84</c:v>
                </c:pt>
                <c:pt idx="209">
                  <c:v>205.66</c:v>
                </c:pt>
                <c:pt idx="210">
                  <c:v>218.51</c:v>
                </c:pt>
                <c:pt idx="211">
                  <c:v>219.96</c:v>
                </c:pt>
                <c:pt idx="212">
                  <c:v>219.27</c:v>
                </c:pt>
                <c:pt idx="213">
                  <c:v>222.18</c:v>
                </c:pt>
                <c:pt idx="214">
                  <c:v>222.11</c:v>
                </c:pt>
                <c:pt idx="215">
                  <c:v>209.98</c:v>
                </c:pt>
                <c:pt idx="216">
                  <c:v>214.65</c:v>
                </c:pt>
                <c:pt idx="217">
                  <c:v>223.71</c:v>
                </c:pt>
                <c:pt idx="218">
                  <c:v>237.41</c:v>
                </c:pt>
                <c:pt idx="219">
                  <c:v>242.84</c:v>
                </c:pt>
                <c:pt idx="220">
                  <c:v>233.59</c:v>
                </c:pt>
                <c:pt idx="221">
                  <c:v>234.3</c:v>
                </c:pt>
                <c:pt idx="222">
                  <c:v>235.6</c:v>
                </c:pt>
                <c:pt idx="223">
                  <c:v>241.2</c:v>
                </c:pt>
                <c:pt idx="224">
                  <c:v>234.21</c:v>
                </c:pt>
                <c:pt idx="225">
                  <c:v>235.45</c:v>
                </c:pt>
                <c:pt idx="226">
                  <c:v>236.08</c:v>
                </c:pt>
                <c:pt idx="227">
                  <c:v>246.72</c:v>
                </c:pt>
                <c:pt idx="228">
                  <c:v>244.14</c:v>
                </c:pt>
                <c:pt idx="229">
                  <c:v>240.08</c:v>
                </c:pt>
                <c:pt idx="230">
                  <c:v>238.83</c:v>
                </c:pt>
                <c:pt idx="231">
                  <c:v>235.58</c:v>
                </c:pt>
                <c:pt idx="232">
                  <c:v>238.72</c:v>
                </c:pt>
                <c:pt idx="233">
                  <c:v>239.37</c:v>
                </c:pt>
                <c:pt idx="234">
                  <c:v>242.64</c:v>
                </c:pt>
                <c:pt idx="235">
                  <c:v>243.84</c:v>
                </c:pt>
                <c:pt idx="236">
                  <c:v>239.74</c:v>
                </c:pt>
                <c:pt idx="237">
                  <c:v>237.01</c:v>
                </c:pt>
                <c:pt idx="238">
                  <c:v>239.29</c:v>
                </c:pt>
                <c:pt idx="239">
                  <c:v>251.05</c:v>
                </c:pt>
                <c:pt idx="240">
                  <c:v>253.5</c:v>
                </c:pt>
                <c:pt idx="241">
                  <c:v>252.08</c:v>
                </c:pt>
                <c:pt idx="242">
                  <c:v>257.22000000000003</c:v>
                </c:pt>
                <c:pt idx="243">
                  <c:v>247.14</c:v>
                </c:pt>
                <c:pt idx="244">
                  <c:v>254.5</c:v>
                </c:pt>
                <c:pt idx="245">
                  <c:v>252.54</c:v>
                </c:pt>
                <c:pt idx="246">
                  <c:v>256.61</c:v>
                </c:pt>
                <c:pt idx="247">
                  <c:v>261.44</c:v>
                </c:pt>
                <c:pt idx="248">
                  <c:v>253.18</c:v>
                </c:pt>
                <c:pt idx="249">
                  <c:v>248.48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B-410E-8866-D06D5D85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826048"/>
        <c:axId val="267443808"/>
      </c:lineChart>
      <c:lineChart>
        <c:grouping val="standard"/>
        <c:varyColors val="0"/>
        <c:ser>
          <c:idx val="1"/>
          <c:order val="1"/>
          <c:tx>
            <c:strRef>
              <c:f>'Completed RSI Example'!$I$5</c:f>
              <c:strCache>
                <c:ptCount val="1"/>
                <c:pt idx="0">
                  <c:v>RSI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'Completed RSI Example'!$A$6:$A$255</c:f>
              <c:numCache>
                <c:formatCode>m/d/yyyy</c:formatCode>
                <c:ptCount val="250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44943</c:v>
                </c:pt>
                <c:pt idx="10">
                  <c:v>44944</c:v>
                </c:pt>
                <c:pt idx="11">
                  <c:v>44945</c:v>
                </c:pt>
                <c:pt idx="12">
                  <c:v>44946</c:v>
                </c:pt>
                <c:pt idx="13">
                  <c:v>44949</c:v>
                </c:pt>
                <c:pt idx="14">
                  <c:v>44950</c:v>
                </c:pt>
                <c:pt idx="15">
                  <c:v>44951</c:v>
                </c:pt>
                <c:pt idx="16">
                  <c:v>44952</c:v>
                </c:pt>
                <c:pt idx="17">
                  <c:v>44953</c:v>
                </c:pt>
                <c:pt idx="18">
                  <c:v>44956</c:v>
                </c:pt>
                <c:pt idx="19">
                  <c:v>44957</c:v>
                </c:pt>
                <c:pt idx="20">
                  <c:v>44958</c:v>
                </c:pt>
                <c:pt idx="21">
                  <c:v>44959</c:v>
                </c:pt>
                <c:pt idx="22">
                  <c:v>44960</c:v>
                </c:pt>
                <c:pt idx="23">
                  <c:v>44963</c:v>
                </c:pt>
                <c:pt idx="24">
                  <c:v>44964</c:v>
                </c:pt>
                <c:pt idx="25">
                  <c:v>44965</c:v>
                </c:pt>
                <c:pt idx="26">
                  <c:v>44966</c:v>
                </c:pt>
                <c:pt idx="27">
                  <c:v>44967</c:v>
                </c:pt>
                <c:pt idx="28">
                  <c:v>44970</c:v>
                </c:pt>
                <c:pt idx="29">
                  <c:v>44971</c:v>
                </c:pt>
                <c:pt idx="30">
                  <c:v>44972</c:v>
                </c:pt>
                <c:pt idx="31">
                  <c:v>44973</c:v>
                </c:pt>
                <c:pt idx="32">
                  <c:v>44974</c:v>
                </c:pt>
                <c:pt idx="33">
                  <c:v>44978</c:v>
                </c:pt>
                <c:pt idx="34">
                  <c:v>44979</c:v>
                </c:pt>
                <c:pt idx="35">
                  <c:v>44980</c:v>
                </c:pt>
                <c:pt idx="36">
                  <c:v>44981</c:v>
                </c:pt>
                <c:pt idx="37">
                  <c:v>44984</c:v>
                </c:pt>
                <c:pt idx="38">
                  <c:v>44985</c:v>
                </c:pt>
                <c:pt idx="39">
                  <c:v>44986</c:v>
                </c:pt>
                <c:pt idx="40">
                  <c:v>44987</c:v>
                </c:pt>
                <c:pt idx="41">
                  <c:v>44988</c:v>
                </c:pt>
                <c:pt idx="42">
                  <c:v>44991</c:v>
                </c:pt>
                <c:pt idx="43">
                  <c:v>44992</c:v>
                </c:pt>
                <c:pt idx="44">
                  <c:v>44993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45026</c:v>
                </c:pt>
                <c:pt idx="67">
                  <c:v>45027</c:v>
                </c:pt>
                <c:pt idx="68">
                  <c:v>45028</c:v>
                </c:pt>
                <c:pt idx="69">
                  <c:v>45029</c:v>
                </c:pt>
                <c:pt idx="70">
                  <c:v>45030</c:v>
                </c:pt>
                <c:pt idx="71">
                  <c:v>45033</c:v>
                </c:pt>
                <c:pt idx="72">
                  <c:v>45034</c:v>
                </c:pt>
                <c:pt idx="73">
                  <c:v>45035</c:v>
                </c:pt>
                <c:pt idx="74">
                  <c:v>45036</c:v>
                </c:pt>
                <c:pt idx="75">
                  <c:v>45037</c:v>
                </c:pt>
                <c:pt idx="76">
                  <c:v>45040</c:v>
                </c:pt>
                <c:pt idx="77">
                  <c:v>45041</c:v>
                </c:pt>
                <c:pt idx="78">
                  <c:v>45042</c:v>
                </c:pt>
                <c:pt idx="79">
                  <c:v>45043</c:v>
                </c:pt>
                <c:pt idx="80">
                  <c:v>45044</c:v>
                </c:pt>
                <c:pt idx="81">
                  <c:v>45047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45055</c:v>
                </c:pt>
                <c:pt idx="88">
                  <c:v>45056</c:v>
                </c:pt>
                <c:pt idx="89">
                  <c:v>45057</c:v>
                </c:pt>
                <c:pt idx="90">
                  <c:v>45058</c:v>
                </c:pt>
                <c:pt idx="91">
                  <c:v>45061</c:v>
                </c:pt>
                <c:pt idx="92">
                  <c:v>45062</c:v>
                </c:pt>
                <c:pt idx="93">
                  <c:v>45063</c:v>
                </c:pt>
                <c:pt idx="94">
                  <c:v>45064</c:v>
                </c:pt>
                <c:pt idx="95">
                  <c:v>45065</c:v>
                </c:pt>
                <c:pt idx="96">
                  <c:v>45068</c:v>
                </c:pt>
                <c:pt idx="97">
                  <c:v>45069</c:v>
                </c:pt>
                <c:pt idx="98">
                  <c:v>45070</c:v>
                </c:pt>
                <c:pt idx="99">
                  <c:v>45071</c:v>
                </c:pt>
                <c:pt idx="100">
                  <c:v>45072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45089</c:v>
                </c:pt>
                <c:pt idx="111">
                  <c:v>45090</c:v>
                </c:pt>
                <c:pt idx="112">
                  <c:v>45091</c:v>
                </c:pt>
                <c:pt idx="113">
                  <c:v>45092</c:v>
                </c:pt>
                <c:pt idx="114">
                  <c:v>45093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45112</c:v>
                </c:pt>
                <c:pt idx="126">
                  <c:v>45113</c:v>
                </c:pt>
                <c:pt idx="127">
                  <c:v>45114</c:v>
                </c:pt>
                <c:pt idx="128">
                  <c:v>45117</c:v>
                </c:pt>
                <c:pt idx="129">
                  <c:v>45118</c:v>
                </c:pt>
                <c:pt idx="130">
                  <c:v>45119</c:v>
                </c:pt>
                <c:pt idx="131">
                  <c:v>45120</c:v>
                </c:pt>
                <c:pt idx="132">
                  <c:v>45121</c:v>
                </c:pt>
                <c:pt idx="133">
                  <c:v>45124</c:v>
                </c:pt>
                <c:pt idx="134">
                  <c:v>45125</c:v>
                </c:pt>
                <c:pt idx="135">
                  <c:v>45126</c:v>
                </c:pt>
                <c:pt idx="136">
                  <c:v>45127</c:v>
                </c:pt>
                <c:pt idx="137">
                  <c:v>45128</c:v>
                </c:pt>
                <c:pt idx="138">
                  <c:v>45131</c:v>
                </c:pt>
                <c:pt idx="139">
                  <c:v>45132</c:v>
                </c:pt>
                <c:pt idx="140">
                  <c:v>45133</c:v>
                </c:pt>
                <c:pt idx="141">
                  <c:v>45134</c:v>
                </c:pt>
                <c:pt idx="142">
                  <c:v>45135</c:v>
                </c:pt>
                <c:pt idx="143">
                  <c:v>45138</c:v>
                </c:pt>
                <c:pt idx="144">
                  <c:v>45139</c:v>
                </c:pt>
                <c:pt idx="145">
                  <c:v>45140</c:v>
                </c:pt>
                <c:pt idx="146">
                  <c:v>45141</c:v>
                </c:pt>
                <c:pt idx="147">
                  <c:v>45142</c:v>
                </c:pt>
                <c:pt idx="148">
                  <c:v>45145</c:v>
                </c:pt>
                <c:pt idx="149">
                  <c:v>45146</c:v>
                </c:pt>
                <c:pt idx="150">
                  <c:v>45147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45169</c:v>
                </c:pt>
                <c:pt idx="167">
                  <c:v>45170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45208</c:v>
                </c:pt>
                <c:pt idx="193">
                  <c:v>45209</c:v>
                </c:pt>
                <c:pt idx="194">
                  <c:v>45210</c:v>
                </c:pt>
                <c:pt idx="195">
                  <c:v>45211</c:v>
                </c:pt>
                <c:pt idx="196">
                  <c:v>45212</c:v>
                </c:pt>
                <c:pt idx="197">
                  <c:v>45215</c:v>
                </c:pt>
                <c:pt idx="198">
                  <c:v>45216</c:v>
                </c:pt>
                <c:pt idx="199">
                  <c:v>45217</c:v>
                </c:pt>
                <c:pt idx="200">
                  <c:v>45218</c:v>
                </c:pt>
                <c:pt idx="201">
                  <c:v>45219</c:v>
                </c:pt>
                <c:pt idx="202">
                  <c:v>45222</c:v>
                </c:pt>
                <c:pt idx="203">
                  <c:v>45223</c:v>
                </c:pt>
                <c:pt idx="204">
                  <c:v>45224</c:v>
                </c:pt>
                <c:pt idx="205">
                  <c:v>45225</c:v>
                </c:pt>
                <c:pt idx="206">
                  <c:v>45226</c:v>
                </c:pt>
                <c:pt idx="207">
                  <c:v>45229</c:v>
                </c:pt>
                <c:pt idx="208">
                  <c:v>45230</c:v>
                </c:pt>
                <c:pt idx="209">
                  <c:v>45231</c:v>
                </c:pt>
                <c:pt idx="210">
                  <c:v>45232</c:v>
                </c:pt>
                <c:pt idx="211">
                  <c:v>45233</c:v>
                </c:pt>
                <c:pt idx="212">
                  <c:v>45236</c:v>
                </c:pt>
                <c:pt idx="213">
                  <c:v>45237</c:v>
                </c:pt>
                <c:pt idx="214">
                  <c:v>45238</c:v>
                </c:pt>
                <c:pt idx="215">
                  <c:v>45239</c:v>
                </c:pt>
                <c:pt idx="216">
                  <c:v>45240</c:v>
                </c:pt>
                <c:pt idx="217">
                  <c:v>45243</c:v>
                </c:pt>
                <c:pt idx="218">
                  <c:v>45244</c:v>
                </c:pt>
                <c:pt idx="219">
                  <c:v>45245</c:v>
                </c:pt>
                <c:pt idx="220">
                  <c:v>45246</c:v>
                </c:pt>
                <c:pt idx="221">
                  <c:v>45247</c:v>
                </c:pt>
                <c:pt idx="222">
                  <c:v>45250</c:v>
                </c:pt>
                <c:pt idx="223">
                  <c:v>45251</c:v>
                </c:pt>
                <c:pt idx="224">
                  <c:v>45252</c:v>
                </c:pt>
                <c:pt idx="225">
                  <c:v>45254</c:v>
                </c:pt>
                <c:pt idx="226">
                  <c:v>45257</c:v>
                </c:pt>
                <c:pt idx="227">
                  <c:v>45258</c:v>
                </c:pt>
                <c:pt idx="228">
                  <c:v>45259</c:v>
                </c:pt>
                <c:pt idx="229">
                  <c:v>45260</c:v>
                </c:pt>
                <c:pt idx="230">
                  <c:v>45261</c:v>
                </c:pt>
                <c:pt idx="231">
                  <c:v>45264</c:v>
                </c:pt>
                <c:pt idx="232">
                  <c:v>45265</c:v>
                </c:pt>
                <c:pt idx="233">
                  <c:v>45266</c:v>
                </c:pt>
                <c:pt idx="234">
                  <c:v>45267</c:v>
                </c:pt>
                <c:pt idx="235">
                  <c:v>45268</c:v>
                </c:pt>
                <c:pt idx="236">
                  <c:v>45271</c:v>
                </c:pt>
                <c:pt idx="237">
                  <c:v>45272</c:v>
                </c:pt>
                <c:pt idx="238">
                  <c:v>45273</c:v>
                </c:pt>
                <c:pt idx="239">
                  <c:v>45274</c:v>
                </c:pt>
                <c:pt idx="240">
                  <c:v>45275</c:v>
                </c:pt>
                <c:pt idx="241">
                  <c:v>45278</c:v>
                </c:pt>
                <c:pt idx="242">
                  <c:v>45279</c:v>
                </c:pt>
                <c:pt idx="243">
                  <c:v>45280</c:v>
                </c:pt>
                <c:pt idx="244">
                  <c:v>45281</c:v>
                </c:pt>
                <c:pt idx="245">
                  <c:v>45282</c:v>
                </c:pt>
                <c:pt idx="246">
                  <c:v>45286</c:v>
                </c:pt>
                <c:pt idx="247">
                  <c:v>45287</c:v>
                </c:pt>
                <c:pt idx="248">
                  <c:v>45288</c:v>
                </c:pt>
                <c:pt idx="249">
                  <c:v>45289</c:v>
                </c:pt>
              </c:numCache>
            </c:numRef>
          </c:cat>
          <c:val>
            <c:numRef>
              <c:f>'Completed RSI Example'!$I$6:$I$255</c:f>
              <c:numCache>
                <c:formatCode>#,##0.00</c:formatCode>
                <c:ptCount val="250"/>
                <c:pt idx="13">
                  <c:v>82.379654859218888</c:v>
                </c:pt>
                <c:pt idx="14">
                  <c:v>82.42778110672927</c:v>
                </c:pt>
                <c:pt idx="15">
                  <c:v>82.624907655406545</c:v>
                </c:pt>
                <c:pt idx="16">
                  <c:v>87.171148137363687</c:v>
                </c:pt>
                <c:pt idx="17">
                  <c:v>90.233988346897249</c:v>
                </c:pt>
                <c:pt idx="18">
                  <c:v>77.525854162173232</c:v>
                </c:pt>
                <c:pt idx="19">
                  <c:v>79.353454568434017</c:v>
                </c:pt>
                <c:pt idx="20">
                  <c:v>81.388373555887767</c:v>
                </c:pt>
                <c:pt idx="21">
                  <c:v>82.907937877050287</c:v>
                </c:pt>
                <c:pt idx="22">
                  <c:v>83.274518965161263</c:v>
                </c:pt>
                <c:pt idx="23">
                  <c:v>84.288894591490703</c:v>
                </c:pt>
                <c:pt idx="24">
                  <c:v>84.716989197766537</c:v>
                </c:pt>
                <c:pt idx="25">
                  <c:v>85.637984153397639</c:v>
                </c:pt>
                <c:pt idx="26">
                  <c:v>86.791749791033922</c:v>
                </c:pt>
                <c:pt idx="27">
                  <c:v>75.494580097464507</c:v>
                </c:pt>
                <c:pt idx="28">
                  <c:v>73.278672263227492</c:v>
                </c:pt>
                <c:pt idx="29">
                  <c:v>77.82926866793207</c:v>
                </c:pt>
                <c:pt idx="30">
                  <c:v>79.136160183426099</c:v>
                </c:pt>
                <c:pt idx="31">
                  <c:v>68.504044340020982</c:v>
                </c:pt>
                <c:pt idx="32">
                  <c:v>70.683972773207742</c:v>
                </c:pt>
                <c:pt idx="33">
                  <c:v>62.549229118975973</c:v>
                </c:pt>
                <c:pt idx="34">
                  <c:v>63.973642559117444</c:v>
                </c:pt>
                <c:pt idx="35">
                  <c:v>64.478090360095052</c:v>
                </c:pt>
                <c:pt idx="36">
                  <c:v>60.561067787081861</c:v>
                </c:pt>
                <c:pt idx="37">
                  <c:v>65.267632984347955</c:v>
                </c:pt>
                <c:pt idx="38">
                  <c:v>63.803103290904822</c:v>
                </c:pt>
                <c:pt idx="39">
                  <c:v>61.526469897125736</c:v>
                </c:pt>
                <c:pt idx="40">
                  <c:v>53.26295806584978</c:v>
                </c:pt>
                <c:pt idx="41">
                  <c:v>56.882929069706343</c:v>
                </c:pt>
                <c:pt idx="42">
                  <c:v>54.268136096866179</c:v>
                </c:pt>
                <c:pt idx="43">
                  <c:v>50.441027967238533</c:v>
                </c:pt>
                <c:pt idx="44">
                  <c:v>47.093114694420066</c:v>
                </c:pt>
                <c:pt idx="45">
                  <c:v>42.286627951681268</c:v>
                </c:pt>
                <c:pt idx="46">
                  <c:v>42.647641742426281</c:v>
                </c:pt>
                <c:pt idx="47">
                  <c:v>43.410073800931471</c:v>
                </c:pt>
                <c:pt idx="48">
                  <c:v>49.512212416255878</c:v>
                </c:pt>
                <c:pt idx="49">
                  <c:v>47.738007741670636</c:v>
                </c:pt>
                <c:pt idx="50">
                  <c:v>50.25216122362491</c:v>
                </c:pt>
                <c:pt idx="51">
                  <c:v>47.573208064708233</c:v>
                </c:pt>
                <c:pt idx="52">
                  <c:v>49.820284554622418</c:v>
                </c:pt>
                <c:pt idx="53">
                  <c:v>58.597677748798745</c:v>
                </c:pt>
                <c:pt idx="54">
                  <c:v>54.030714314622337</c:v>
                </c:pt>
                <c:pt idx="55">
                  <c:v>54.663925432256924</c:v>
                </c:pt>
                <c:pt idx="56">
                  <c:v>53.325797561704796</c:v>
                </c:pt>
                <c:pt idx="57">
                  <c:v>54.258496286004728</c:v>
                </c:pt>
                <c:pt idx="58">
                  <c:v>52.157900370513843</c:v>
                </c:pt>
                <c:pt idx="59">
                  <c:v>55.480523234844213</c:v>
                </c:pt>
                <c:pt idx="60">
                  <c:v>56.452758444117237</c:v>
                </c:pt>
                <c:pt idx="61">
                  <c:v>63.849487179858237</c:v>
                </c:pt>
                <c:pt idx="62">
                  <c:v>53.628878242473391</c:v>
                </c:pt>
                <c:pt idx="63">
                  <c:v>52.079514248591778</c:v>
                </c:pt>
                <c:pt idx="64">
                  <c:v>47.332113310670813</c:v>
                </c:pt>
                <c:pt idx="65">
                  <c:v>47.031288482466103</c:v>
                </c:pt>
                <c:pt idx="66">
                  <c:v>46.649524855843353</c:v>
                </c:pt>
                <c:pt idx="67">
                  <c:v>48.515231158863898</c:v>
                </c:pt>
                <c:pt idx="68">
                  <c:v>43.975353211280222</c:v>
                </c:pt>
                <c:pt idx="69">
                  <c:v>48.432071792484976</c:v>
                </c:pt>
                <c:pt idx="70">
                  <c:v>47.745274020470944</c:v>
                </c:pt>
                <c:pt idx="71">
                  <c:v>49.493569551214449</c:v>
                </c:pt>
                <c:pt idx="72">
                  <c:v>47.216880461803264</c:v>
                </c:pt>
                <c:pt idx="73">
                  <c:v>44.231165729252247</c:v>
                </c:pt>
                <c:pt idx="74">
                  <c:v>33.453081741075096</c:v>
                </c:pt>
                <c:pt idx="75">
                  <c:v>35.464175609206094</c:v>
                </c:pt>
                <c:pt idx="76">
                  <c:v>34.119951390860734</c:v>
                </c:pt>
                <c:pt idx="77">
                  <c:v>33.115485969044244</c:v>
                </c:pt>
                <c:pt idx="78">
                  <c:v>29.654854781059399</c:v>
                </c:pt>
                <c:pt idx="79">
                  <c:v>36.323919946601436</c:v>
                </c:pt>
                <c:pt idx="80">
                  <c:v>40.228050090579089</c:v>
                </c:pt>
                <c:pt idx="81">
                  <c:v>38.690288249631593</c:v>
                </c:pt>
                <c:pt idx="82">
                  <c:v>37.738113042335954</c:v>
                </c:pt>
                <c:pt idx="83">
                  <c:v>38.062104603302934</c:v>
                </c:pt>
                <c:pt idx="84">
                  <c:v>38.737290036304351</c:v>
                </c:pt>
                <c:pt idx="85">
                  <c:v>47.918797944375825</c:v>
                </c:pt>
                <c:pt idx="86">
                  <c:v>49.509981930638972</c:v>
                </c:pt>
                <c:pt idx="87">
                  <c:v>47.142978304941742</c:v>
                </c:pt>
                <c:pt idx="88">
                  <c:v>46.588738519228556</c:v>
                </c:pt>
                <c:pt idx="89">
                  <c:v>50.244515955710035</c:v>
                </c:pt>
                <c:pt idx="90">
                  <c:v>46.292465317695161</c:v>
                </c:pt>
                <c:pt idx="91">
                  <c:v>44.78430300351323</c:v>
                </c:pt>
                <c:pt idx="92">
                  <c:v>44.985610557727227</c:v>
                </c:pt>
                <c:pt idx="93">
                  <c:v>52.959987555511752</c:v>
                </c:pt>
                <c:pt idx="94">
                  <c:v>55.807713491297946</c:v>
                </c:pt>
                <c:pt idx="95">
                  <c:v>58.696049844784604</c:v>
                </c:pt>
                <c:pt idx="96">
                  <c:v>65.263577986443522</c:v>
                </c:pt>
                <c:pt idx="97">
                  <c:v>61.522664829322238</c:v>
                </c:pt>
                <c:pt idx="98">
                  <c:v>58.196755493848933</c:v>
                </c:pt>
                <c:pt idx="99">
                  <c:v>59.487000265437601</c:v>
                </c:pt>
                <c:pt idx="100">
                  <c:v>65.788433774234235</c:v>
                </c:pt>
                <c:pt idx="101">
                  <c:v>70.349707623712135</c:v>
                </c:pt>
                <c:pt idx="102">
                  <c:v>71.755634355468544</c:v>
                </c:pt>
                <c:pt idx="103">
                  <c:v>73.508844493044265</c:v>
                </c:pt>
                <c:pt idx="104">
                  <c:v>76.349347331712821</c:v>
                </c:pt>
                <c:pt idx="105">
                  <c:v>77.796274050600516</c:v>
                </c:pt>
                <c:pt idx="106">
                  <c:v>79.189949242763262</c:v>
                </c:pt>
                <c:pt idx="107">
                  <c:v>80.359677255832963</c:v>
                </c:pt>
                <c:pt idx="108">
                  <c:v>83.51036431930595</c:v>
                </c:pt>
                <c:pt idx="109">
                  <c:v>85.786848868036373</c:v>
                </c:pt>
                <c:pt idx="110">
                  <c:v>86.895771488108835</c:v>
                </c:pt>
                <c:pt idx="111">
                  <c:v>88.478856617733655</c:v>
                </c:pt>
                <c:pt idx="112">
                  <c:v>86.058065390496338</c:v>
                </c:pt>
                <c:pt idx="113">
                  <c:v>84.89851035426463</c:v>
                </c:pt>
                <c:pt idx="114">
                  <c:v>85.960599585832</c:v>
                </c:pt>
                <c:pt idx="115">
                  <c:v>88.558478135562837</c:v>
                </c:pt>
                <c:pt idx="116">
                  <c:v>72.902746753694331</c:v>
                </c:pt>
                <c:pt idx="117">
                  <c:v>74.566322773797907</c:v>
                </c:pt>
                <c:pt idx="118">
                  <c:v>67.61350566153115</c:v>
                </c:pt>
                <c:pt idx="119">
                  <c:v>56.583187300608579</c:v>
                </c:pt>
                <c:pt idx="120">
                  <c:v>60.655051948245017</c:v>
                </c:pt>
                <c:pt idx="121">
                  <c:v>63.107924618864701</c:v>
                </c:pt>
                <c:pt idx="122">
                  <c:v>63.618319952066287</c:v>
                </c:pt>
                <c:pt idx="123">
                  <c:v>65.366982286916993</c:v>
                </c:pt>
                <c:pt idx="124">
                  <c:v>71.584447038491462</c:v>
                </c:pt>
                <c:pt idx="125">
                  <c:v>72.371615352878237</c:v>
                </c:pt>
                <c:pt idx="126">
                  <c:v>67.851393450091081</c:v>
                </c:pt>
                <c:pt idx="127">
                  <c:v>66.268045569941833</c:v>
                </c:pt>
                <c:pt idx="128">
                  <c:v>62.670314362545511</c:v>
                </c:pt>
                <c:pt idx="129">
                  <c:v>62.751642687209923</c:v>
                </c:pt>
                <c:pt idx="130">
                  <c:v>63.79000941678121</c:v>
                </c:pt>
                <c:pt idx="131">
                  <c:v>66.492332784259645</c:v>
                </c:pt>
                <c:pt idx="132">
                  <c:v>68.006411005654115</c:v>
                </c:pt>
                <c:pt idx="133">
                  <c:v>71.582716631157808</c:v>
                </c:pt>
                <c:pt idx="134">
                  <c:v>72.664960790454515</c:v>
                </c:pt>
                <c:pt idx="135">
                  <c:v>70.629397994895683</c:v>
                </c:pt>
                <c:pt idx="136">
                  <c:v>50.044678962772963</c:v>
                </c:pt>
                <c:pt idx="137">
                  <c:v>48.49884867424997</c:v>
                </c:pt>
                <c:pt idx="138">
                  <c:v>53.367952300963687</c:v>
                </c:pt>
                <c:pt idx="139">
                  <c:v>51.188667659516682</c:v>
                </c:pt>
                <c:pt idx="140">
                  <c:v>50.640757386659715</c:v>
                </c:pt>
                <c:pt idx="141">
                  <c:v>45.742200582163555</c:v>
                </c:pt>
                <c:pt idx="142">
                  <c:v>51.957527403232056</c:v>
                </c:pt>
                <c:pt idx="143">
                  <c:v>52.498197117990117</c:v>
                </c:pt>
                <c:pt idx="144">
                  <c:v>48.705960648877785</c:v>
                </c:pt>
                <c:pt idx="145">
                  <c:v>44.884866274217003</c:v>
                </c:pt>
                <c:pt idx="146">
                  <c:v>48.163227261962042</c:v>
                </c:pt>
                <c:pt idx="147">
                  <c:v>45.133362785036667</c:v>
                </c:pt>
                <c:pt idx="148">
                  <c:v>43.822920132884597</c:v>
                </c:pt>
                <c:pt idx="149">
                  <c:v>42.850000761677819</c:v>
                </c:pt>
                <c:pt idx="150">
                  <c:v>38.862566076757062</c:v>
                </c:pt>
                <c:pt idx="151">
                  <c:v>41.328738704083491</c:v>
                </c:pt>
                <c:pt idx="152">
                  <c:v>39.8503953588706</c:v>
                </c:pt>
                <c:pt idx="153">
                  <c:v>38.266690289753171</c:v>
                </c:pt>
                <c:pt idx="154">
                  <c:v>34.765718326116556</c:v>
                </c:pt>
                <c:pt idx="155">
                  <c:v>31.415554492281913</c:v>
                </c:pt>
                <c:pt idx="156">
                  <c:v>28.822706011150018</c:v>
                </c:pt>
                <c:pt idx="157">
                  <c:v>27.398938797777703</c:v>
                </c:pt>
                <c:pt idx="158">
                  <c:v>40.743347411106008</c:v>
                </c:pt>
                <c:pt idx="159">
                  <c:v>42.128996613254941</c:v>
                </c:pt>
                <c:pt idx="160">
                  <c:v>44.799989446031205</c:v>
                </c:pt>
                <c:pt idx="161">
                  <c:v>41.011865117049808</c:v>
                </c:pt>
                <c:pt idx="162">
                  <c:v>47.055941771057249</c:v>
                </c:pt>
                <c:pt idx="163">
                  <c:v>47.212631926971589</c:v>
                </c:pt>
                <c:pt idx="164">
                  <c:v>57.91895855924934</c:v>
                </c:pt>
                <c:pt idx="165">
                  <c:v>57.726668421100008</c:v>
                </c:pt>
                <c:pt idx="166">
                  <c:v>58.35417231399159</c:v>
                </c:pt>
                <c:pt idx="167">
                  <c:v>49.576075669800119</c:v>
                </c:pt>
                <c:pt idx="168">
                  <c:v>55.857224253304693</c:v>
                </c:pt>
                <c:pt idx="169">
                  <c:v>53.025529513621564</c:v>
                </c:pt>
                <c:pt idx="170">
                  <c:v>52.754532936768207</c:v>
                </c:pt>
                <c:pt idx="171">
                  <c:v>50.809999576120298</c:v>
                </c:pt>
                <c:pt idx="172">
                  <c:v>63.097264107349368</c:v>
                </c:pt>
                <c:pt idx="173">
                  <c:v>59.222442748912734</c:v>
                </c:pt>
                <c:pt idx="174">
                  <c:v>60.844091071843224</c:v>
                </c:pt>
                <c:pt idx="175">
                  <c:v>62.819903210652171</c:v>
                </c:pt>
                <c:pt idx="176">
                  <c:v>61.653637966638691</c:v>
                </c:pt>
                <c:pt idx="177">
                  <c:v>55.524443497309143</c:v>
                </c:pt>
                <c:pt idx="178">
                  <c:v>56.153094736927137</c:v>
                </c:pt>
                <c:pt idx="179">
                  <c:v>53.541071399074639</c:v>
                </c:pt>
                <c:pt idx="180">
                  <c:v>49.198174740772188</c:v>
                </c:pt>
                <c:pt idx="181">
                  <c:v>43.263381166408912</c:v>
                </c:pt>
                <c:pt idx="182">
                  <c:v>44.665209315530532</c:v>
                </c:pt>
                <c:pt idx="183">
                  <c:v>43.105137866336499</c:v>
                </c:pt>
                <c:pt idx="184">
                  <c:v>41.152667445523726</c:v>
                </c:pt>
                <c:pt idx="185">
                  <c:v>45.473030326979107</c:v>
                </c:pt>
                <c:pt idx="186">
                  <c:v>48.15021884476068</c:v>
                </c:pt>
                <c:pt idx="187">
                  <c:v>49.117097588246459</c:v>
                </c:pt>
                <c:pt idx="188">
                  <c:v>45.742235526880343</c:v>
                </c:pt>
                <c:pt idx="189">
                  <c:v>55.289046307996237</c:v>
                </c:pt>
                <c:pt idx="190">
                  <c:v>54.505437009212315</c:v>
                </c:pt>
                <c:pt idx="191">
                  <c:v>54.803745673818433</c:v>
                </c:pt>
                <c:pt idx="192">
                  <c:v>54.119048679545514</c:v>
                </c:pt>
                <c:pt idx="193">
                  <c:v>56.789361787955123</c:v>
                </c:pt>
                <c:pt idx="194">
                  <c:v>56.227272988314411</c:v>
                </c:pt>
                <c:pt idx="195">
                  <c:v>52.56322386600047</c:v>
                </c:pt>
                <c:pt idx="196">
                  <c:v>46.43357547878788</c:v>
                </c:pt>
                <c:pt idx="197">
                  <c:v>48.758538702304726</c:v>
                </c:pt>
                <c:pt idx="198">
                  <c:v>49.541903217051171</c:v>
                </c:pt>
                <c:pt idx="199">
                  <c:v>40.760328898673968</c:v>
                </c:pt>
                <c:pt idx="200">
                  <c:v>30.103239795952277</c:v>
                </c:pt>
                <c:pt idx="201">
                  <c:v>27.334273866238988</c:v>
                </c:pt>
                <c:pt idx="202">
                  <c:v>27.41396841040563</c:v>
                </c:pt>
                <c:pt idx="203">
                  <c:v>31.410486992291936</c:v>
                </c:pt>
                <c:pt idx="204">
                  <c:v>29.779922729197168</c:v>
                </c:pt>
                <c:pt idx="205">
                  <c:v>27.300718088733433</c:v>
                </c:pt>
                <c:pt idx="206">
                  <c:v>28.777236295295381</c:v>
                </c:pt>
                <c:pt idx="207">
                  <c:v>25.217189444416022</c:v>
                </c:pt>
                <c:pt idx="208">
                  <c:v>28.549822410566463</c:v>
                </c:pt>
                <c:pt idx="209">
                  <c:v>33.003226162656276</c:v>
                </c:pt>
                <c:pt idx="210">
                  <c:v>43.172463046399209</c:v>
                </c:pt>
                <c:pt idx="211">
                  <c:v>44.201675866187074</c:v>
                </c:pt>
                <c:pt idx="212">
                  <c:v>43.795196406817972</c:v>
                </c:pt>
                <c:pt idx="213">
                  <c:v>46.048561085005502</c:v>
                </c:pt>
                <c:pt idx="214">
                  <c:v>46.0007847289476</c:v>
                </c:pt>
                <c:pt idx="215">
                  <c:v>38.538969356797899</c:v>
                </c:pt>
                <c:pt idx="216">
                  <c:v>42.412009063177621</c:v>
                </c:pt>
                <c:pt idx="217">
                  <c:v>49.111853841684109</c:v>
                </c:pt>
                <c:pt idx="218">
                  <c:v>57.217317735826548</c:v>
                </c:pt>
                <c:pt idx="219">
                  <c:v>59.940817098929038</c:v>
                </c:pt>
                <c:pt idx="220">
                  <c:v>53.672671605416248</c:v>
                </c:pt>
                <c:pt idx="221">
                  <c:v>54.069695852087605</c:v>
                </c:pt>
                <c:pt idx="222">
                  <c:v>54.832953481620521</c:v>
                </c:pt>
                <c:pt idx="223">
                  <c:v>58.06569264787467</c:v>
                </c:pt>
                <c:pt idx="224">
                  <c:v>52.969469591842632</c:v>
                </c:pt>
                <c:pt idx="225">
                  <c:v>53.745031375636259</c:v>
                </c:pt>
                <c:pt idx="226">
                  <c:v>54.158647531548809</c:v>
                </c:pt>
                <c:pt idx="227">
                  <c:v>60.571295165292362</c:v>
                </c:pt>
                <c:pt idx="228">
                  <c:v>58.436638937454923</c:v>
                </c:pt>
                <c:pt idx="229">
                  <c:v>55.143239752475715</c:v>
                </c:pt>
                <c:pt idx="230">
                  <c:v>54.131707958914276</c:v>
                </c:pt>
                <c:pt idx="231">
                  <c:v>51.487201812379567</c:v>
                </c:pt>
                <c:pt idx="232">
                  <c:v>53.833847402838579</c:v>
                </c:pt>
                <c:pt idx="233">
                  <c:v>54.326368809665219</c:v>
                </c:pt>
                <c:pt idx="234">
                  <c:v>56.822014260939568</c:v>
                </c:pt>
                <c:pt idx="235">
                  <c:v>57.73469632579436</c:v>
                </c:pt>
                <c:pt idx="236">
                  <c:v>53.568373733321799</c:v>
                </c:pt>
                <c:pt idx="237">
                  <c:v>50.932789251221187</c:v>
                </c:pt>
                <c:pt idx="238">
                  <c:v>53.012063322975642</c:v>
                </c:pt>
                <c:pt idx="239">
                  <c:v>61.964923789606473</c:v>
                </c:pt>
                <c:pt idx="240">
                  <c:v>63.524202272122423</c:v>
                </c:pt>
                <c:pt idx="241">
                  <c:v>61.939263906342781</c:v>
                </c:pt>
                <c:pt idx="242">
                  <c:v>65.31291680849381</c:v>
                </c:pt>
                <c:pt idx="243">
                  <c:v>55.014259979103301</c:v>
                </c:pt>
                <c:pt idx="244">
                  <c:v>59.976711148967141</c:v>
                </c:pt>
                <c:pt idx="245">
                  <c:v>58.137462728343095</c:v>
                </c:pt>
                <c:pt idx="246">
                  <c:v>60.824046234575952</c:v>
                </c:pt>
                <c:pt idx="247">
                  <c:v>63.793640154052838</c:v>
                </c:pt>
                <c:pt idx="248">
                  <c:v>55.978822550758032</c:v>
                </c:pt>
                <c:pt idx="249">
                  <c:v>52.070120735755125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B-410E-8866-D06D5D85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815488"/>
        <c:axId val="1115554496"/>
      </c:lineChart>
      <c:dateAx>
        <c:axId val="574826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443808"/>
        <c:crosses val="autoZero"/>
        <c:auto val="1"/>
        <c:lblOffset val="100"/>
        <c:baseTimeUnit val="days"/>
      </c:dateAx>
      <c:valAx>
        <c:axId val="26744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_ ;_-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26048"/>
        <c:crosses val="autoZero"/>
        <c:crossBetween val="between"/>
      </c:valAx>
      <c:valAx>
        <c:axId val="111555449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15488"/>
        <c:crosses val="max"/>
        <c:crossBetween val="between"/>
      </c:valAx>
      <c:dateAx>
        <c:axId val="574815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15554496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edicatedexcel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dedicated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1306283</xdr:colOff>
      <xdr:row>1</xdr:row>
      <xdr:rowOff>161925</xdr:rowOff>
    </xdr:to>
    <xdr:pic>
      <xdr:nvPicPr>
        <xdr:cNvPr id="3" name="Picture 2" descr="Blue text on a black background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F791A-0D80-1250-94B3-6D90BE4F0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1"/>
          <a:ext cx="1306283" cy="314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1306283</xdr:colOff>
      <xdr:row>1</xdr:row>
      <xdr:rowOff>161925</xdr:rowOff>
    </xdr:to>
    <xdr:pic>
      <xdr:nvPicPr>
        <xdr:cNvPr id="2" name="Picture 1" descr="Blue text on a black background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29BC1-14F8-4FF7-A3AA-74A0E4E3A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1"/>
          <a:ext cx="1306283" cy="314324"/>
        </a:xfrm>
        <a:prstGeom prst="rect">
          <a:avLst/>
        </a:prstGeom>
      </xdr:spPr>
    </xdr:pic>
    <xdr:clientData/>
  </xdr:twoCellAnchor>
  <xdr:twoCellAnchor>
    <xdr:from>
      <xdr:col>10</xdr:col>
      <xdr:colOff>180975</xdr:colOff>
      <xdr:row>5</xdr:row>
      <xdr:rowOff>38106</xdr:rowOff>
    </xdr:from>
    <xdr:to>
      <xdr:col>20</xdr:col>
      <xdr:colOff>564975</xdr:colOff>
      <xdr:row>24</xdr:row>
      <xdr:rowOff>18606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FDF1C5-7D6E-50EE-5747-900BD06C0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499">
  <rv s="0">
    <fb>44929</fb>
    <v>0</v>
  </rv>
  <rv s="0">
    <fb>108.1</fb>
    <v>1</v>
  </rv>
  <rv s="0">
    <fb>44930</fb>
    <v>0</v>
  </rv>
  <rv s="0">
    <fb>113.64</fb>
    <v>1</v>
  </rv>
  <rv s="0">
    <fb>44931</fb>
    <v>0</v>
  </rv>
  <rv s="0">
    <fb>110.34</fb>
    <v>1</v>
  </rv>
  <rv s="0">
    <fb>44932</fb>
    <v>0</v>
  </rv>
  <rv s="0">
    <fb>113.06</fb>
    <v>1</v>
  </rv>
  <rv s="0">
    <fb>44935</fb>
    <v>0</v>
  </rv>
  <rv s="0">
    <fb>119.77</fb>
    <v>1</v>
  </rv>
  <rv s="0">
    <fb>44936</fb>
    <v>0</v>
  </rv>
  <rv s="0">
    <fb>118.85</fb>
    <v>1</v>
  </rv>
  <rv s="0">
    <fb>44937</fb>
    <v>0</v>
  </rv>
  <rv s="0">
    <fb>123.22</fb>
    <v>1</v>
  </rv>
  <rv s="0">
    <fb>44938</fb>
    <v>0</v>
  </rv>
  <rv s="0">
    <fb>123.56</fb>
    <v>1</v>
  </rv>
  <rv s="0">
    <fb>44939</fb>
    <v>0</v>
  </rv>
  <rv s="0">
    <fb>122.4</fb>
    <v>1</v>
  </rv>
  <rv s="0">
    <fb>44943</fb>
    <v>0</v>
  </rv>
  <rv s="0">
    <fb>131.49</fb>
    <v>1</v>
  </rv>
  <rv s="0">
    <fb>44944</fb>
    <v>0</v>
  </rv>
  <rv s="0">
    <fb>128.78</fb>
    <v>1</v>
  </rv>
  <rv s="0">
    <fb>44945</fb>
    <v>0</v>
  </rv>
  <rv s="0">
    <fb>127.17</fb>
    <v>1</v>
  </rv>
  <rv s="0">
    <fb>44946</fb>
    <v>0</v>
  </rv>
  <rv s="0">
    <fb>133.41999999999999</fb>
    <v>1</v>
  </rv>
  <rv s="0">
    <fb>44949</fb>
    <v>0</v>
  </rv>
  <rv s="0">
    <fb>143.75</fb>
    <v>1</v>
  </rv>
  <rv s="0">
    <fb>44950</fb>
    <v>0</v>
  </rv>
  <rv s="0">
    <fb>143.88999999999999</fb>
    <v>1</v>
  </rv>
  <rv s="0">
    <fb>44951</fb>
    <v>0</v>
  </rv>
  <rv s="0">
    <fb>144.43</fb>
    <v>1</v>
  </rv>
  <rv s="0">
    <fb>44952</fb>
    <v>0</v>
  </rv>
  <rv s="0">
    <fb>160.27000000000001</fb>
    <v>1</v>
  </rv>
  <rv s="0">
    <fb>44953</fb>
    <v>0</v>
  </rv>
  <rv s="0">
    <fb>177.9</fb>
    <v>1</v>
  </rv>
  <rv s="0">
    <fb>44956</fb>
    <v>0</v>
  </rv>
  <rv s="0">
    <fb>166.66</fb>
    <v>1</v>
  </rv>
  <rv s="0">
    <fb>44957</fb>
    <v>0</v>
  </rv>
  <rv s="0">
    <fb>173.22</fb>
    <v>1</v>
  </rv>
  <rv s="0">
    <fb>44958</fb>
    <v>0</v>
  </rv>
  <rv s="0">
    <fb>181.41</fb>
    <v>1</v>
  </rv>
  <rv s="0">
    <fb>44959</fb>
    <v>0</v>
  </rv>
  <rv s="0">
    <fb>188.27</fb>
    <v>1</v>
  </rv>
  <rv s="0">
    <fb>44960</fb>
    <v>0</v>
  </rv>
  <rv s="0">
    <fb>189.98</fb>
    <v>1</v>
  </rv>
  <rv s="0">
    <fb>44963</fb>
    <v>0</v>
  </rv>
  <rv s="0">
    <fb>194.76</fb>
    <v>1</v>
  </rv>
  <rv s="0">
    <fb>44964</fb>
    <v>0</v>
  </rv>
  <rv s="0">
    <fb>196.81</fb>
    <v>1</v>
  </rv>
  <rv s="0">
    <fb>44965</fb>
    <v>0</v>
  </rv>
  <rv s="0">
    <fb>201.29</fb>
    <v>1</v>
  </rv>
  <rv s="0">
    <fb>44966</fb>
    <v>0</v>
  </rv>
  <rv s="0">
    <fb>207.32</fb>
    <v>1</v>
  </rv>
  <rv s="0">
    <fb>44967</fb>
    <v>0</v>
  </rv>
  <rv s="0">
    <fb>196.89</fb>
    <v>1</v>
  </rv>
  <rv s="0">
    <fb>44970</fb>
    <v>0</v>
  </rv>
  <rv s="0">
    <fb>194.64</fb>
    <v>1</v>
  </rv>
  <rv s="0">
    <fb>44971</fb>
    <v>0</v>
  </rv>
  <rv s="0">
    <fb>209.25</fb>
    <v>1</v>
  </rv>
  <rv s="0">
    <fb>44972</fb>
    <v>0</v>
  </rv>
  <rv s="0">
    <fb>214.24</fb>
    <v>1</v>
  </rv>
  <rv s="0">
    <fb>44973</fb>
    <v>0</v>
  </rv>
  <rv s="0">
    <fb>202.04</fb>
    <v>1</v>
  </rv>
  <rv s="0">
    <fb>44974</fb>
    <v>0</v>
  </rv>
  <rv s="0">
    <fb>208.31</fb>
    <v>1</v>
  </rv>
  <rv s="0">
    <fb>44978</fb>
    <v>0</v>
  </rv>
  <rv s="0">
    <fb>197.37</fb>
    <v>1</v>
  </rv>
  <rv s="0">
    <fb>44979</fb>
    <v>0</v>
  </rv>
  <rv s="0">
    <fb>200.86</fb>
    <v>1</v>
  </rv>
  <rv s="0">
    <fb>44980</fb>
    <v>0</v>
  </rv>
  <rv s="0">
    <fb>202.07</fb>
    <v>1</v>
  </rv>
  <rv s="0">
    <fb>44981</fb>
    <v>0</v>
  </rv>
  <rv s="0">
    <fb>196.88</fb>
    <v>1</v>
  </rv>
  <rv s="0">
    <fb>44984</fb>
    <v>0</v>
  </rv>
  <rv s="0">
    <fb>207.63</fb>
    <v>1</v>
  </rv>
  <rv s="0">
    <fb>44985</fb>
    <v>0</v>
  </rv>
  <rv s="0">
    <fb>205.71</fb>
    <v>1</v>
  </rv>
  <rv s="0">
    <fb>44986</fb>
    <v>0</v>
  </rv>
  <rv s="0">
    <fb>202.77</fb>
    <v>1</v>
  </rv>
  <rv s="0">
    <fb>44987</fb>
    <v>0</v>
  </rv>
  <rv s="0">
    <fb>190.9</fb>
    <v>1</v>
  </rv>
  <rv s="0">
    <fb>44988</fb>
    <v>0</v>
  </rv>
  <rv s="0">
    <fb>197.79</fb>
    <v>1</v>
  </rv>
  <rv s="0">
    <fb>44991</fb>
    <v>0</v>
  </rv>
  <rv s="0">
    <fb>193.81</fb>
    <v>1</v>
  </rv>
  <rv s="0">
    <fb>44992</fb>
    <v>0</v>
  </rv>
  <rv s="0">
    <fb>187.71</fb>
    <v>1</v>
  </rv>
  <rv s="0">
    <fb>44993</fb>
    <v>0</v>
  </rv>
  <rv s="0">
    <fb>182</fb>
    <v>1</v>
  </rv>
  <rv s="0">
    <fb>44994</fb>
    <v>0</v>
  </rv>
  <rv s="0">
    <fb>172.92</fb>
    <v>1</v>
  </rv>
  <rv s="0">
    <fb>44995</fb>
    <v>0</v>
  </rv>
  <rv s="0">
    <fb>173.44</fb>
    <v>1</v>
  </rv>
  <rv s="0">
    <fb>44998</fb>
    <v>0</v>
  </rv>
  <rv s="0">
    <fb>174.48</fb>
    <v>1</v>
  </rv>
  <rv s="0">
    <fb>44999</fb>
    <v>0</v>
  </rv>
  <rv s="0">
    <fb>183.26</fb>
    <v>1</v>
  </rv>
  <rv s="0">
    <fb>45000</fb>
    <v>0</v>
  </rv>
  <rv s="0">
    <fb>180.45</fb>
    <v>1</v>
  </rv>
  <rv s="0">
    <fb>45001</fb>
    <v>0</v>
  </rv>
  <rv s="0">
    <fb>184.13</fb>
    <v>1</v>
  </rv>
  <rv s="0">
    <fb>45002</fb>
    <v>0</v>
  </rv>
  <rv s="0">
    <fb>180.13</fb>
    <v>1</v>
  </rv>
  <rv s="0">
    <fb>45005</fb>
    <v>0</v>
  </rv>
  <rv s="0">
    <fb>183.25</fb>
    <v>1</v>
  </rv>
  <rv s="0">
    <fb>45006</fb>
    <v>0</v>
  </rv>
  <rv s="0">
    <fb>197.58</fb>
    <v>1</v>
  </rv>
  <rv s="0">
    <fb>45007</fb>
    <v>0</v>
  </rv>
  <rv s="0">
    <fb>191.15</fb>
    <v>1</v>
  </rv>
  <rv s="0">
    <fb>45008</fb>
    <v>0</v>
  </rv>
  <rv s="0">
    <fb>192.22</fb>
    <v>1</v>
  </rv>
  <rv s="0">
    <fb>45009</fb>
    <v>0</v>
  </rv>
  <rv s="0">
    <fb>190.41</fb>
    <v>1</v>
  </rv>
  <rv s="0">
    <fb>45012</fb>
    <v>0</v>
  </rv>
  <rv s="0">
    <fb>191.81</fb>
    <v>1</v>
  </rv>
  <rv s="0">
    <fb>45013</fb>
    <v>0</v>
  </rv>
  <rv s="0">
    <fb>189.19</fb>
    <v>1</v>
  </rv>
  <rv s="0">
    <fb>45014</fb>
    <v>0</v>
  </rv>
  <rv s="0">
    <fb>193.88</fb>
    <v>1</v>
  </rv>
  <rv s="0">
    <fb>45015</fb>
    <v>0</v>
  </rv>
  <rv s="0">
    <fb>195.28</fb>
    <v>1</v>
  </rv>
  <rv s="0">
    <fb>45016</fb>
    <v>0</v>
  </rv>
  <rv s="0">
    <fb>207.46</fb>
    <v>1</v>
  </rv>
  <rv s="0">
    <fb>45019</fb>
    <v>0</v>
  </rv>
  <rv s="0">
    <fb>194.77</fb>
    <v>1</v>
  </rv>
  <rv s="0">
    <fb>45020</fb>
    <v>0</v>
  </rv>
  <rv s="0">
    <fb>192.58</fb>
    <v>1</v>
  </rv>
  <rv s="0">
    <fb>45021</fb>
    <v>0</v>
  </rv>
  <rv s="0">
    <fb>185.52</fb>
    <v>1</v>
  </rv>
  <rv s="0">
    <fb>45022</fb>
    <v>0</v>
  </rv>
  <rv s="0">
    <fb>185.06</fb>
    <v>1</v>
  </rv>
  <rv s="0">
    <fb>45026</fb>
    <v>0</v>
  </rv>
  <rv s="0">
    <fb>184.51</fb>
    <v>1</v>
  </rv>
  <rv s="0">
    <fb>45027</fb>
    <v>0</v>
  </rv>
  <rv s="0">
    <fb>186.79</fb>
    <v>1</v>
  </rv>
  <rv s="0">
    <fb>45028</fb>
    <v>0</v>
  </rv>
  <rv s="0">
    <fb>180.54</fb>
    <v>1</v>
  </rv>
  <rv s="0">
    <fb>45029</fb>
    <v>0</v>
  </rv>
  <rv s="0">
    <fb>185.9</fb>
    <v>1</v>
  </rv>
  <rv s="0">
    <fb>45030</fb>
    <v>0</v>
  </rv>
  <rv s="0">
    <fb>185</fb>
    <v>1</v>
  </rv>
  <rv s="0">
    <fb>45033</fb>
    <v>0</v>
  </rv>
  <rv s="0">
    <fb>187.04</fb>
    <v>1</v>
  </rv>
  <rv s="0">
    <fb>45034</fb>
    <v>0</v>
  </rv>
  <rv s="0">
    <fb>184.31</fb>
    <v>1</v>
  </rv>
  <rv s="0">
    <fb>45035</fb>
    <v>0</v>
  </rv>
  <rv s="0">
    <fb>180.59</fb>
    <v>1</v>
  </rv>
  <rv s="0">
    <fb>45036</fb>
    <v>0</v>
  </rv>
  <rv s="0">
    <fb>162.99</fb>
    <v>1</v>
  </rv>
  <rv s="0">
    <fb>45037</fb>
    <v>0</v>
  </rv>
  <rv s="0">
    <fb>165.08</fb>
    <v>1</v>
  </rv>
  <rv s="0">
    <fb>45040</fb>
    <v>0</v>
  </rv>
  <rv s="0">
    <fb>162.55000000000001</fb>
    <v>1</v>
  </rv>
  <rv s="0">
    <fb>45041</fb>
    <v>0</v>
  </rv>
  <rv s="0">
    <fb>160.66999999999999</fb>
    <v>1</v>
  </rv>
  <rv s="0">
    <fb>45042</fb>
    <v>0</v>
  </rv>
  <rv s="0">
    <fb>153.75</fb>
    <v>1</v>
  </rv>
  <rv s="0">
    <fb>45043</fb>
    <v>0</v>
  </rv>
  <rv s="0">
    <fb>160.19</fb>
    <v>1</v>
  </rv>
  <rv s="0">
    <fb>45044</fb>
    <v>0</v>
  </rv>
  <rv s="0">
    <fb>164.31</fb>
    <v>1</v>
  </rv>
  <rv s="0">
    <fb>45047</fb>
    <v>0</v>
  </rv>
  <rv s="0">
    <fb>161.83000000000001</fb>
    <v>1</v>
  </rv>
  <rv s="0">
    <fb>45048</fb>
    <v>0</v>
  </rv>
  <rv s="0">
    <fb>160.31</fb>
    <v>1</v>
  </rv>
  <rv s="0">
    <fb>45049</fb>
    <v>0</v>
  </rv>
  <rv s="0">
    <fb>160.61000000000001</fb>
    <v>1</v>
  </rv>
  <rv s="0">
    <fb>45050</fb>
    <v>0</v>
  </rv>
  <rv s="0">
    <fb>161.19999999999999</fb>
    <v>1</v>
  </rv>
  <rv s="0">
    <fb>45051</fb>
    <v>0</v>
  </rv>
  <rv s="0">
    <fb>170.06</fb>
    <v>1</v>
  </rv>
  <rv s="0">
    <fb>45054</fb>
    <v>0</v>
  </rv>
  <rv s="0">
    <fb>171.79</fb>
    <v>1</v>
  </rv>
  <rv s="0">
    <fb>45055</fb>
    <v>0</v>
  </rv>
  <rv s="0">
    <fb>169.15</fb>
    <v>1</v>
  </rv>
  <rv s="0">
    <fb>45056</fb>
    <v>0</v>
  </rv>
  <rv s="0">
    <fb>168.54</fb>
    <v>1</v>
  </rv>
  <rv s="0">
    <fb>45057</fb>
    <v>0</v>
  </rv>
  <rv s="0">
    <fb>172.08</fb>
    <v>1</v>
  </rv>
  <rv s="0">
    <fb>45058</fb>
    <v>0</v>
  </rv>
  <rv s="0">
    <fb>167.98</fb>
    <v>1</v>
  </rv>
  <rv s="0">
    <fb>45061</fb>
    <v>0</v>
  </rv>
  <rv s="0">
    <fb>166.35</fb>
    <v>1</v>
  </rv>
  <rv s="0">
    <fb>45062</fb>
    <v>0</v>
  </rv>
  <rv s="0">
    <fb>166.52</fb>
    <v>1</v>
  </rv>
  <rv s="0">
    <fb>45063</fb>
    <v>0</v>
  </rv>
  <rv s="0">
    <fb>173.86</fb>
    <v>1</v>
  </rv>
  <rv s="0">
    <fb>45064</fb>
    <v>0</v>
  </rv>
  <rv s="0">
    <fb>176.89</fb>
    <v>1</v>
  </rv>
  <rv s="0">
    <fb>45065</fb>
    <v>0</v>
  </rv>
  <rv s="0">
    <fb>180.14</fb>
    <v>1</v>
  </rv>
  <rv s="0">
    <fb>45068</fb>
    <v>0</v>
  </rv>
  <rv s="0">
    <fb>188.87</fb>
    <v>1</v>
  </rv>
  <rv s="0">
    <fb>45069</fb>
    <v>0</v>
  </rv>
  <rv s="0">
    <fb>185.77</fb>
    <v>1</v>
  </rv>
  <rv s="0">
    <fb>45070</fb>
    <v>0</v>
  </rv>
  <rv s="0">
    <fb>182.9</fb>
    <v>1</v>
  </rv>
  <rv s="0">
    <fb>45071</fb>
    <v>0</v>
  </rv>
  <rv s="0">
    <fb>184.47</fb>
    <v>1</v>
  </rv>
  <rv s="0">
    <fb>45072</fb>
    <v>0</v>
  </rv>
  <rv s="0">
    <fb>193.17</fb>
    <v>1</v>
  </rv>
  <rv s="0">
    <fb>45076</fb>
    <v>0</v>
  </rv>
  <rv s="0">
    <fb>201.16</fb>
    <v>1</v>
  </rv>
  <rv s="0">
    <fb>45077</fb>
    <v>0</v>
  </rv>
  <rv s="0">
    <fb>203.93</fb>
    <v>1</v>
  </rv>
  <rv s="0">
    <fb>45078</fb>
    <v>0</v>
  </rv>
  <rv s="0">
    <fb>207.52</fb>
    <v>1</v>
  </rv>
  <rv s="0">
    <fb>45079</fb>
    <v>0</v>
  </rv>
  <rv s="0">
    <fb>213.97</fb>
    <v>1</v>
  </rv>
  <rv s="0">
    <fb>45082</fb>
    <v>0</v>
  </rv>
  <rv s="0">
    <fb>217.61</fb>
    <v>1</v>
  </rv>
  <rv s="0">
    <fb>45083</fb>
    <v>0</v>
  </rv>
  <rv s="0">
    <fb>221.31</fb>
    <v>1</v>
  </rv>
  <rv s="0">
    <fb>45084</fb>
    <v>0</v>
  </rv>
  <rv s="0">
    <fb>224.57</fb>
    <v>1</v>
  </rv>
  <rv s="0">
    <fb>45085</fb>
    <v>0</v>
  </rv>
  <rv s="0">
    <fb>234.86</fb>
    <v>1</v>
  </rv>
  <rv s="0">
    <fb>45086</fb>
    <v>0</v>
  </rv>
  <rv s="0">
    <fb>244.4</fb>
    <v>1</v>
  </rv>
  <rv s="0">
    <fb>45089</fb>
    <v>0</v>
  </rv>
  <rv s="0">
    <fb>249.83</fb>
    <v>1</v>
  </rv>
  <rv s="0">
    <fb>45090</fb>
    <v>0</v>
  </rv>
  <rv s="0">
    <fb>258.70999999999998</fb>
    <v>1</v>
  </rv>
  <rv s="0">
    <fb>45091</fb>
    <v>0</v>
  </rv>
  <rv s="0">
    <fb>256.79000000000002</fb>
    <v>1</v>
  </rv>
  <rv s="0">
    <fb>45092</fb>
    <v>0</v>
  </rv>
  <rv s="0">
    <fb>255.9</fb>
    <v>1</v>
  </rv>
  <rv s="0">
    <fb>45093</fb>
    <v>0</v>
  </rv>
  <rv s="0">
    <fb>260.54000000000002</fb>
    <v>1</v>
  </rv>
  <rv s="0">
    <fb>45097</fb>
    <v>0</v>
  </rv>
  <rv s="0">
    <fb>274.45</fb>
    <v>1</v>
  </rv>
  <rv s="0">
    <fb>45098</fb>
    <v>0</v>
  </rv>
  <rv s="0">
    <fb>259.45999999999998</fb>
    <v>1</v>
  </rv>
  <rv s="0">
    <fb>45099</fb>
    <v>0</v>
  </rv>
  <rv s="0">
    <fb>264.61</fb>
    <v>1</v>
  </rv>
  <rv s="0">
    <fb>45100</fb>
    <v>0</v>
  </rv>
  <rv s="0">
    <fb>256.60000000000002</fb>
    <v>1</v>
  </rv>
  <rv s="0">
    <fb>45103</fb>
    <v>0</v>
  </rv>
  <rv s="0">
    <fb>241.05</fb>
    <v>1</v>
  </rv>
  <rv s="0">
    <fb>45104</fb>
    <v>0</v>
  </rv>
  <rv s="0">
    <fb>250.21</fb>
    <v>1</v>
  </rv>
  <rv s="0">
    <fb>45105</fb>
    <v>0</v>
  </rv>
  <rv s="0">
    <fb>256.24</fb>
    <v>1</v>
  </rv>
  <rv s="0">
    <fb>45106</fb>
    <v>0</v>
  </rv>
  <rv s="0">
    <fb>257.5</fb>
    <v>1</v>
  </rv>
  <rv s="0">
    <fb>45107</fb>
    <v>0</v>
  </rv>
  <rv s="0">
    <fb>261.77</fb>
    <v>1</v>
  </rv>
  <rv s="0">
    <fb>45110</fb>
    <v>0</v>
  </rv>
  <rv s="0">
    <fb>279.82</fb>
    <v>1</v>
  </rv>
  <rv s="0">
    <fb>45112</fb>
    <v>0</v>
  </rv>
  <rv s="0">
    <fb>282.48</fb>
    <v>1</v>
  </rv>
  <rv s="0">
    <fb>45113</fb>
    <v>0</v>
  </rv>
  <rv s="0">
    <fb>276.54000000000002</fb>
    <v>1</v>
  </rv>
  <rv s="0">
    <fb>45114</fb>
    <v>0</v>
  </rv>
  <rv s="0">
    <fb>274.43</fb>
    <v>1</v>
  </rv>
  <rv s="0">
    <fb>45117</fb>
    <v>0</v>
  </rv>
  <rv s="0">
    <fb>269.61</fb>
    <v>1</v>
  </rv>
  <rv s="0">
    <fb>45118</fb>
    <v>0</v>
  </rv>
  <rv s="0">
    <fb>269.79000000000002</fb>
    <v>1</v>
  </rv>
  <rv s="0">
    <fb>45119</fb>
    <v>0</v>
  </rv>
  <rv s="0">
    <fb>271.99</fb>
    <v>1</v>
  </rv>
  <rv s="0">
    <fb>45120</fb>
    <v>0</v>
  </rv>
  <rv s="0">
    <fb>277.89999999999998</fb>
    <v>1</v>
  </rv>
  <rv s="0">
    <fb>45121</fb>
    <v>0</v>
  </rv>
  <rv s="0">
    <fb>281.38</fb>
    <v>1</v>
  </rv>
  <rv s="0">
    <fb>45124</fb>
    <v>0</v>
  </rv>
  <rv s="0">
    <fb>290.38</fb>
    <v>1</v>
  </rv>
  <rv s="0">
    <fb>45125</fb>
    <v>0</v>
  </rv>
  <rv s="0">
    <fb>293.33999999999997</fb>
    <v>1</v>
  </rv>
  <rv s="0">
    <fb>45126</fb>
    <v>0</v>
  </rv>
  <rv s="0">
    <fb>291.26</fb>
    <v>1</v>
  </rv>
  <rv s="0">
    <fb>45127</fb>
    <v>0</v>
  </rv>
  <rv s="0">
    <fb>262.89999999999998</fb>
    <v>1</v>
  </rv>
  <rv s="0">
    <fb>45128</fb>
    <v>0</v>
  </rv>
  <rv s="0">
    <fb>260.02</fb>
    <v>1</v>
  </rv>
  <rv s="0">
    <fb>45131</fb>
    <v>0</v>
  </rv>
  <rv s="0">
    <fb>269.06</fb>
    <v>1</v>
  </rv>
  <rv s="0">
    <fb>45132</fb>
    <v>0</v>
  </rv>
  <rv s="0">
    <fb>265.27999999999997</fb>
    <v>1</v>
  </rv>
  <rv s="0">
    <fb>45133</fb>
    <v>0</v>
  </rv>
  <rv s="0">
    <fb>264.35000000000002</fb>
    <v>1</v>
  </rv>
  <rv s="0">
    <fb>45134</fb>
    <v>0</v>
  </rv>
  <rv s="0">
    <fb>255.71</fb>
    <v>1</v>
  </rv>
  <rv s="0">
    <fb>45135</fb>
    <v>0</v>
  </rv>
  <rv s="0">
    <fb>266.44</fb>
    <v>1</v>
  </rv>
  <rv s="0">
    <fb>45138</fb>
    <v>0</v>
  </rv>
  <rv s="0">
    <fb>267.43</fb>
    <v>1</v>
  </rv>
  <rv s="0">
    <fb>45139</fb>
    <v>0</v>
  </rv>
  <rv s="0">
    <fb>261.07</fb>
    <v>1</v>
  </rv>
  <rv s="0">
    <fb>45140</fb>
    <v>0</v>
  </rv>
  <rv s="0">
    <fb>254.11</fb>
    <v>1</v>
  </rv>
  <rv s="0">
    <fb>45141</fb>
    <v>0</v>
  </rv>
  <rv s="0">
    <fb>259.32</fb>
    <v>1</v>
  </rv>
  <rv s="0">
    <fb>45142</fb>
    <v>0</v>
  </rv>
  <rv s="0">
    <fb>253.86</fb>
    <v>1</v>
  </rv>
  <rv s="0">
    <fb>45145</fb>
    <v>0</v>
  </rv>
  <rv s="0">
    <fb>251.45</fb>
    <v>1</v>
  </rv>
  <rv s="0">
    <fb>45146</fb>
    <v>0</v>
  </rv>
  <rv s="0">
    <fb>249.7</fb>
    <v>1</v>
  </rv>
  <rv s="0">
    <fb>45147</fb>
    <v>0</v>
  </rv>
  <rv s="0">
    <fb>242.19</fb>
    <v>1</v>
  </rv>
  <rv s="0">
    <fb>45148</fb>
    <v>0</v>
  </rv>
  <rv s="0">
    <fb>245.34</fb>
    <v>1</v>
  </rv>
  <rv s="0">
    <fb>45149</fb>
    <v>0</v>
  </rv>
  <rv s="0">
    <fb>242.65</fb>
    <v>1</v>
  </rv>
  <rv s="0">
    <fb>45152</fb>
    <v>0</v>
  </rv>
  <rv s="0">
    <fb>239.76</fb>
    <v>1</v>
  </rv>
  <rv s="0">
    <fb>45153</fb>
    <v>0</v>
  </rv>
  <rv s="0">
    <fb>232.96</fb>
    <v>1</v>
  </rv>
  <rv s="0">
    <fb>45154</fb>
    <v>0</v>
  </rv>
  <rv s="0">
    <fb>225.6</fb>
    <v>1</v>
  </rv>
  <rv s="0">
    <fb>45155</fb>
    <v>0</v>
  </rv>
  <rv s="0">
    <fb>219.22</fb>
    <v>1</v>
  </rv>
  <rv s="0">
    <fb>45156</fb>
    <v>0</v>
  </rv>
  <rv s="0">
    <fb>215.49</fb>
    <v>1</v>
  </rv>
  <rv s="0">
    <fb>45159</fb>
    <v>0</v>
  </rv>
  <rv s="0">
    <fb>231.28</fb>
    <v>1</v>
  </rv>
  <rv s="0">
    <fb>45160</fb>
    <v>0</v>
  </rv>
  <rv s="0">
    <fb>233.19</fb>
    <v>1</v>
  </rv>
  <rv s="0">
    <fb>45161</fb>
    <v>0</v>
  </rv>
  <rv s="0">
    <fb>236.86</fb>
    <v>1</v>
  </rv>
  <rv s="0">
    <fb>45162</fb>
    <v>0</v>
  </rv>
  <rv s="0">
    <fb>230.04</fb>
    <v>1</v>
  </rv>
  <rv s="0">
    <fb>45163</fb>
    <v>0</v>
  </rv>
  <rv s="0">
    <fb>238.59</fb>
    <v>1</v>
  </rv>
  <rv s="0">
    <fb>45166</fb>
    <v>0</v>
  </rv>
  <rv s="0">
    <fb>238.82</fb>
    <v>1</v>
  </rv>
  <rv s="0">
    <fb>45167</fb>
    <v>0</v>
  </rv>
  <rv s="0">
    <fb>257.18</fb>
    <v>1</v>
  </rv>
  <rv s="0">
    <fb>45168</fb>
    <v>0</v>
  </rv>
  <rv s="0">
    <fb>256.89999999999998</fb>
    <v>1</v>
  </rv>
  <rv s="0">
    <fb>45169</fb>
    <v>0</v>
  </rv>
  <rv s="0">
    <fb>258.08</fb>
    <v>1</v>
  </rv>
  <rv s="0">
    <fb>45170</fb>
    <v>0</v>
  </rv>
  <rv s="0">
    <fb>245.01</fb>
    <v>1</v>
  </rv>
  <rv s="0">
    <fb>45174</fb>
    <v>0</v>
  </rv>
  <rv s="0">
    <fb>256.49</fb>
    <v>1</v>
  </rv>
  <rv s="0">
    <fb>45175</fb>
    <v>0</v>
  </rv>
  <rv s="0">
    <fb>251.92</fb>
    <v>1</v>
  </rv>
  <rv s="0">
    <fb>45176</fb>
    <v>0</v>
  </rv>
  <rv s="0">
    <fb>251.49</fb>
    <v>1</v>
  </rv>
  <rv s="0">
    <fb>45177</fb>
    <v>0</v>
  </rv>
  <rv s="0">
    <fb>248.5</fb>
    <v>1</v>
  </rv>
  <rv s="0">
    <fb>45180</fb>
    <v>0</v>
  </rv>
  <rv s="0">
    <fb>273.58</fb>
    <v>1</v>
  </rv>
  <rv s="0">
    <fb>45181</fb>
    <v>0</v>
  </rv>
  <rv s="0">
    <fb>267.48</fb>
    <v>1</v>
  </rv>
  <rv s="0">
    <fb>45182</fb>
    <v>0</v>
  </rv>
  <rv s="0">
    <fb>271.3</fb>
    <v>1</v>
  </rv>
  <rv s="0">
    <fb>45183</fb>
    <v>0</v>
  </rv>
  <rv s="0">
    <fb>276.04000000000002</fb>
    <v>1</v>
  </rv>
  <rv s="0">
    <fb>45184</fb>
    <v>0</v>
  </rv>
  <rv s="0">
    <fb>274.39</fb>
    <v>1</v>
  </rv>
  <rv s="0">
    <fb>45187</fb>
    <v>0</v>
  </rv>
  <rv s="0">
    <fb>45188</fb>
    <v>0</v>
  </rv>
  <rv s="0">
    <fb>266.5</fb>
    <v>1</v>
  </rv>
  <rv s="0">
    <fb>45189</fb>
    <v>0</v>
  </rv>
  <rv s="0">
    <fb>262.58999999999997</fb>
    <v>1</v>
  </rv>
  <rv s="0">
    <fb>45190</fb>
    <v>0</v>
  </rv>
  <rv s="0">
    <fb>255.7</fb>
    <v>1</v>
  </rv>
  <rv s="0">
    <fb>45191</fb>
    <v>0</v>
  </rv>
  <rv s="0">
    <fb>244.88</fb>
    <v>1</v>
  </rv>
  <rv s="0">
    <fb>45194</fb>
    <v>0</v>
  </rv>
  <rv s="0">
    <fb>246.99</fb>
    <v>1</v>
  </rv>
  <rv s="0">
    <fb>45195</fb>
    <v>0</v>
  </rv>
  <rv s="0">
    <fb>244.12</fb>
    <v>1</v>
  </rv>
  <rv s="0">
    <fb>45196</fb>
    <v>0</v>
  </rv>
  <rv s="0">
    <fb>240.5</fb>
    <v>1</v>
  </rv>
  <rv s="0">
    <fb>45197</fb>
    <v>0</v>
  </rv>
  <rv s="0">
    <fb>246.38</fb>
    <v>1</v>
  </rv>
  <rv s="0">
    <fb>45198</fb>
    <v>0</v>
  </rv>
  <rv s="0">
    <fb>250.22</fb>
    <v>1</v>
  </rv>
  <rv s="0">
    <fb>45201</fb>
    <v>0</v>
  </rv>
  <rv s="0">
    <fb>251.6</fb>
    <v>1</v>
  </rv>
  <rv s="0">
    <fb>45202</fb>
    <v>0</v>
  </rv>
  <rv s="0">
    <fb>246.53</fb>
    <v>1</v>
  </rv>
  <rv s="0">
    <fb>45203</fb>
    <v>0</v>
  </rv>
  <rv s="0">
    <fb>261.16000000000003</fb>
    <v>1</v>
  </rv>
  <rv s="0">
    <fb>45204</fb>
    <v>0</v>
  </rv>
  <rv s="0">
    <fb>260.05</fb>
    <v>1</v>
  </rv>
  <rv s="0">
    <fb>45205</fb>
    <v>0</v>
  </rv>
  <rv s="0">
    <fb>260.52999999999997</fb>
    <v>1</v>
  </rv>
  <rv s="0">
    <fb>45208</fb>
    <v>0</v>
  </rv>
  <rv s="0">
    <fb>259.67</fb>
    <v>1</v>
  </rv>
  <rv s="0">
    <fb>45209</fb>
    <v>0</v>
  </rv>
  <rv s="0">
    <fb>263.62</fb>
    <v>1</v>
  </rv>
  <rv s="0">
    <fb>45210</fb>
    <v>0</v>
  </rv>
  <rv s="0">
    <fb>262.99</fb>
    <v>1</v>
  </rv>
  <rv s="0">
    <fb>45211</fb>
    <v>0</v>
  </rv>
  <rv s="0">
    <fb>258.87</fb>
    <v>1</v>
  </rv>
  <rv s="0">
    <fb>45212</fb>
    <v>0</v>
  </rv>
  <rv s="0">
    <fb>251.12</fb>
    <v>1</v>
  </rv>
  <rv s="0">
    <fb>45215</fb>
    <v>0</v>
  </rv>
  <rv s="0">
    <fb>253.92</fb>
    <v>1</v>
  </rv>
  <rv s="0">
    <fb>45216</fb>
    <v>0</v>
  </rv>
  <rv s="0">
    <fb>254.85</fb>
    <v>1</v>
  </rv>
  <rv s="0">
    <fb>45217</fb>
    <v>0</v>
  </rv>
  <rv s="0">
    <fb>242.68</fb>
    <v>1</v>
  </rv>
  <rv s="0">
    <fb>45218</fb>
    <v>0</v>
  </rv>
  <rv s="0">
    <fb>220.11</fb>
    <v>1</v>
  </rv>
  <rv s="0">
    <fb>45219</fb>
    <v>0</v>
  </rv>
  <rv s="0">
    <fb>211.99</fb>
    <v>1</v>
  </rv>
  <rv s="0">
    <fb>45222</fb>
    <v>0</v>
  </rv>
  <rv s="0">
    <fb>212.08</fb>
    <v>1</v>
  </rv>
  <rv s="0">
    <fb>45223</fb>
    <v>0</v>
  </rv>
  <rv s="0">
    <fb>216.52</fb>
    <v>1</v>
  </rv>
  <rv s="0">
    <fb>45224</fb>
    <v>0</v>
  </rv>
  <rv s="0">
    <fb>212.42</fb>
    <v>1</v>
  </rv>
  <rv s="0">
    <fb>45225</fb>
    <v>0</v>
  </rv>
  <rv s="0">
    <fb>205.76</fb>
    <v>1</v>
  </rv>
  <rv s="0">
    <fb>45226</fb>
    <v>0</v>
  </rv>
  <rv s="0">
    <fb>207.3</fb>
    <v>1</v>
  </rv>
  <rv s="0">
    <fb>45229</fb>
    <v>0</v>
  </rv>
  <rv s="0">
    <fb>197.36</fb>
    <v>1</v>
  </rv>
  <rv s="0">
    <fb>45230</fb>
    <v>0</v>
  </rv>
  <rv s="0">
    <fb>200.84</fb>
    <v>1</v>
  </rv>
  <rv s="0">
    <fb>45231</fb>
    <v>0</v>
  </rv>
  <rv s="0">
    <fb>205.66</fb>
    <v>1</v>
  </rv>
  <rv s="0">
    <fb>45232</fb>
    <v>0</v>
  </rv>
  <rv s="0">
    <fb>218.51</fb>
    <v>1</v>
  </rv>
  <rv s="0">
    <fb>45233</fb>
    <v>0</v>
  </rv>
  <rv s="0">
    <fb>219.96</fb>
    <v>1</v>
  </rv>
  <rv s="0">
    <fb>45236</fb>
    <v>0</v>
  </rv>
  <rv s="0">
    <fb>219.27</fb>
    <v>1</v>
  </rv>
  <rv s="0">
    <fb>45237</fb>
    <v>0</v>
  </rv>
  <rv s="0">
    <fb>222.18</fb>
    <v>1</v>
  </rv>
  <rv s="0">
    <fb>45238</fb>
    <v>0</v>
  </rv>
  <rv s="0">
    <fb>222.11</fb>
    <v>1</v>
  </rv>
  <rv s="0">
    <fb>45239</fb>
    <v>0</v>
  </rv>
  <rv s="0">
    <fb>209.98</fb>
    <v>1</v>
  </rv>
  <rv s="0">
    <fb>45240</fb>
    <v>0</v>
  </rv>
  <rv s="0">
    <fb>214.65</fb>
    <v>1</v>
  </rv>
  <rv s="0">
    <fb>45243</fb>
    <v>0</v>
  </rv>
  <rv s="0">
    <fb>223.71</fb>
    <v>1</v>
  </rv>
  <rv s="0">
    <fb>45244</fb>
    <v>0</v>
  </rv>
  <rv s="0">
    <fb>237.41</fb>
    <v>1</v>
  </rv>
  <rv s="0">
    <fb>45245</fb>
    <v>0</v>
  </rv>
  <rv s="0">
    <fb>242.84</fb>
    <v>1</v>
  </rv>
  <rv s="0">
    <fb>45246</fb>
    <v>0</v>
  </rv>
  <rv s="0">
    <fb>233.59</fb>
    <v>1</v>
  </rv>
  <rv s="0">
    <fb>45247</fb>
    <v>0</v>
  </rv>
  <rv s="0">
    <fb>234.3</fb>
    <v>1</v>
  </rv>
  <rv s="0">
    <fb>45250</fb>
    <v>0</v>
  </rv>
  <rv s="0">
    <fb>235.6</fb>
    <v>1</v>
  </rv>
  <rv s="0">
    <fb>45251</fb>
    <v>0</v>
  </rv>
  <rv s="0">
    <fb>241.2</fb>
    <v>1</v>
  </rv>
  <rv s="0">
    <fb>45252</fb>
    <v>0</v>
  </rv>
  <rv s="0">
    <fb>234.21</fb>
    <v>1</v>
  </rv>
  <rv s="0">
    <fb>45254</fb>
    <v>0</v>
  </rv>
  <rv s="0">
    <fb>235.45</fb>
    <v>1</v>
  </rv>
  <rv s="0">
    <fb>45257</fb>
    <v>0</v>
  </rv>
  <rv s="0">
    <fb>236.08</fb>
    <v>1</v>
  </rv>
  <rv s="0">
    <fb>45258</fb>
    <v>0</v>
  </rv>
  <rv s="0">
    <fb>246.72</fb>
    <v>1</v>
  </rv>
  <rv s="0">
    <fb>45259</fb>
    <v>0</v>
  </rv>
  <rv s="0">
    <fb>244.14</fb>
    <v>1</v>
  </rv>
  <rv s="0">
    <fb>45260</fb>
    <v>0</v>
  </rv>
  <rv s="0">
    <fb>240.08</fb>
    <v>1</v>
  </rv>
  <rv s="0">
    <fb>45261</fb>
    <v>0</v>
  </rv>
  <rv s="0">
    <fb>238.83</fb>
    <v>1</v>
  </rv>
  <rv s="0">
    <fb>45264</fb>
    <v>0</v>
  </rv>
  <rv s="0">
    <fb>235.58</fb>
    <v>1</v>
  </rv>
  <rv s="0">
    <fb>45265</fb>
    <v>0</v>
  </rv>
  <rv s="0">
    <fb>238.72</fb>
    <v>1</v>
  </rv>
  <rv s="0">
    <fb>45266</fb>
    <v>0</v>
  </rv>
  <rv s="0">
    <fb>239.37</fb>
    <v>1</v>
  </rv>
  <rv s="0">
    <fb>45267</fb>
    <v>0</v>
  </rv>
  <rv s="0">
    <fb>242.64</fb>
    <v>1</v>
  </rv>
  <rv s="0">
    <fb>45268</fb>
    <v>0</v>
  </rv>
  <rv s="0">
    <fb>243.84</fb>
    <v>1</v>
  </rv>
  <rv s="0">
    <fb>45271</fb>
    <v>0</v>
  </rv>
  <rv s="0">
    <fb>239.74</fb>
    <v>1</v>
  </rv>
  <rv s="0">
    <fb>45272</fb>
    <v>0</v>
  </rv>
  <rv s="0">
    <fb>237.01</fb>
    <v>1</v>
  </rv>
  <rv s="0">
    <fb>45273</fb>
    <v>0</v>
  </rv>
  <rv s="0">
    <fb>239.29</fb>
    <v>1</v>
  </rv>
  <rv s="0">
    <fb>45274</fb>
    <v>0</v>
  </rv>
  <rv s="0">
    <fb>251.05</fb>
    <v>1</v>
  </rv>
  <rv s="0">
    <fb>45275</fb>
    <v>0</v>
  </rv>
  <rv s="0">
    <fb>253.5</fb>
    <v>1</v>
  </rv>
  <rv s="0">
    <fb>45278</fb>
    <v>0</v>
  </rv>
  <rv s="0">
    <fb>252.08</fb>
    <v>1</v>
  </rv>
  <rv s="0">
    <fb>45279</fb>
    <v>0</v>
  </rv>
  <rv s="0">
    <fb>257.22000000000003</fb>
    <v>1</v>
  </rv>
  <rv s="0">
    <fb>45280</fb>
    <v>0</v>
  </rv>
  <rv s="0">
    <fb>247.14</fb>
    <v>1</v>
  </rv>
  <rv s="0">
    <fb>45281</fb>
    <v>0</v>
  </rv>
  <rv s="0">
    <fb>254.5</fb>
    <v>1</v>
  </rv>
  <rv s="0">
    <fb>45282</fb>
    <v>0</v>
  </rv>
  <rv s="0">
    <fb>252.54</fb>
    <v>1</v>
  </rv>
  <rv s="0">
    <fb>45286</fb>
    <v>0</v>
  </rv>
  <rv s="0">
    <fb>256.61</fb>
    <v>1</v>
  </rv>
  <rv s="0">
    <fb>45287</fb>
    <v>0</v>
  </rv>
  <rv s="0">
    <fb>261.44</fb>
    <v>1</v>
  </rv>
  <rv s="0">
    <fb>45288</fb>
    <v>0</v>
  </rv>
  <rv s="0">
    <fb>253.18</fb>
    <v>1</v>
  </rv>
  <rv s="0">
    <fb>45289</fb>
    <v>0</v>
  </rv>
  <rv s="0">
    <fb>248.48</fb>
    <v>1</v>
  </rv>
</rvData>
</file>

<file path=xl/richData/rdrichvaluestructure.xml><?xml version="1.0" encoding="utf-8"?>
<rvStructures xmlns="http://schemas.microsoft.com/office/spreadsheetml/2017/richdata" count="1">
  <s t="_formattednumber">
    <k n="_Format" t="spb"/>
  </s>
</rvStructures>
</file>

<file path=xl/richData/rdsupportingpropertybag.xml><?xml version="1.0" encoding="utf-8"?>
<supportingPropertyBags xmlns="http://schemas.microsoft.com/office/spreadsheetml/2017/richdata2">
  <spbData count="2">
    <spb s="0">
      <v>1</v>
    </spb>
    <spb s="0">
      <v>2</v>
    </spb>
  </spbData>
</supportingPropertyBags>
</file>

<file path=xl/richData/rdsupportingpropertybagstructure.xml><?xml version="1.0" encoding="utf-8"?>
<spbStructures xmlns="http://schemas.microsoft.com/office/spreadsheetml/2017/richdata2" count="1">
  <s>
    <k n="_Self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2">
    <x:dxf>
      <x:numFmt numFmtId="19" formatCode="dd/mm/yyyy"/>
    </x:dxf>
    <x:dxf>
      <x:numFmt numFmtId="0" formatCode="General"/>
    </x:dxf>
  </dxfs>
  <richProperties>
    <rPr n="NumberFormat" t="s"/>
  </richProperties>
  <richStyles>
    <rSty dxfid="0"/>
    <rSty dxfid="1">
      <rpv i="0">_([$$-en-US]* #,##0.00_);_([$$-en-US]* (#,##0.00);_([$$-en-US]* "-"??_);_(@_)</rpv>
    </rSty>
  </richStyles>
</richStyle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dicatedexcel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edicated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C9C7-128A-436A-BDF3-E8E357D2A3E9}">
  <dimension ref="A1:F255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20.85546875" style="1" customWidth="1"/>
    <col min="2" max="2" width="14" style="1" customWidth="1"/>
  </cols>
  <sheetData>
    <row r="1" spans="1:6" x14ac:dyDescent="0.25">
      <c r="B1" s="4" t="s">
        <v>0</v>
      </c>
      <c r="C1" s="4"/>
      <c r="D1" s="4"/>
      <c r="E1" s="4"/>
      <c r="F1" s="4"/>
    </row>
    <row r="2" spans="1:6" x14ac:dyDescent="0.25">
      <c r="B2" s="4"/>
      <c r="C2" s="4"/>
      <c r="D2" s="4"/>
      <c r="E2" s="4"/>
      <c r="F2" s="4"/>
    </row>
    <row r="3" spans="1:6" x14ac:dyDescent="0.25">
      <c r="B3" s="11" t="s">
        <v>10</v>
      </c>
    </row>
    <row r="5" spans="1:6" ht="30.75" customHeight="1" x14ac:dyDescent="0.25">
      <c r="A5" s="5" t="s">
        <v>8</v>
      </c>
      <c r="B5" s="2" t="s">
        <v>9</v>
      </c>
    </row>
    <row r="6" spans="1:6" x14ac:dyDescent="0.25">
      <c r="A6" s="1" vm="1">
        <v>44929</v>
      </c>
      <c r="B6" s="1" vm="2">
        <v>108.1</v>
      </c>
    </row>
    <row r="7" spans="1:6" x14ac:dyDescent="0.25">
      <c r="A7" s="1" vm="3">
        <v>44930</v>
      </c>
      <c r="B7" s="1" vm="4">
        <v>113.64</v>
      </c>
    </row>
    <row r="8" spans="1:6" x14ac:dyDescent="0.25">
      <c r="A8" s="1" vm="5">
        <v>44931</v>
      </c>
      <c r="B8" s="1" vm="6">
        <v>110.34</v>
      </c>
    </row>
    <row r="9" spans="1:6" x14ac:dyDescent="0.25">
      <c r="A9" s="1" vm="7">
        <v>44932</v>
      </c>
      <c r="B9" s="1" vm="8">
        <v>113.06</v>
      </c>
    </row>
    <row r="10" spans="1:6" x14ac:dyDescent="0.25">
      <c r="A10" s="1" vm="9">
        <v>44935</v>
      </c>
      <c r="B10" s="1" vm="10">
        <v>119.77</v>
      </c>
    </row>
    <row r="11" spans="1:6" x14ac:dyDescent="0.25">
      <c r="A11" s="1" vm="11">
        <v>44936</v>
      </c>
      <c r="B11" s="1" vm="12">
        <v>118.85</v>
      </c>
    </row>
    <row r="12" spans="1:6" x14ac:dyDescent="0.25">
      <c r="A12" s="1" vm="13">
        <v>44937</v>
      </c>
      <c r="B12" s="1" vm="14">
        <v>123.22</v>
      </c>
    </row>
    <row r="13" spans="1:6" x14ac:dyDescent="0.25">
      <c r="A13" s="1" vm="15">
        <v>44938</v>
      </c>
      <c r="B13" s="1" vm="16">
        <v>123.56</v>
      </c>
    </row>
    <row r="14" spans="1:6" x14ac:dyDescent="0.25">
      <c r="A14" s="1" vm="17">
        <v>44939</v>
      </c>
      <c r="B14" s="1" vm="18">
        <v>122.4</v>
      </c>
    </row>
    <row r="15" spans="1:6" x14ac:dyDescent="0.25">
      <c r="A15" s="1" vm="19">
        <v>44943</v>
      </c>
      <c r="B15" s="1" vm="20">
        <v>131.49</v>
      </c>
    </row>
    <row r="16" spans="1:6" x14ac:dyDescent="0.25">
      <c r="A16" s="1" vm="21">
        <v>44944</v>
      </c>
      <c r="B16" s="1" vm="22">
        <v>128.78</v>
      </c>
    </row>
    <row r="17" spans="1:2" x14ac:dyDescent="0.25">
      <c r="A17" s="1" vm="23">
        <v>44945</v>
      </c>
      <c r="B17" s="1" vm="24">
        <v>127.17</v>
      </c>
    </row>
    <row r="18" spans="1:2" x14ac:dyDescent="0.25">
      <c r="A18" s="1" vm="25">
        <v>44946</v>
      </c>
      <c r="B18" s="1" vm="26">
        <v>133.41999999999999</v>
      </c>
    </row>
    <row r="19" spans="1:2" x14ac:dyDescent="0.25">
      <c r="A19" s="1" vm="27">
        <v>44949</v>
      </c>
      <c r="B19" s="1" vm="28">
        <v>143.75</v>
      </c>
    </row>
    <row r="20" spans="1:2" x14ac:dyDescent="0.25">
      <c r="A20" s="1" vm="29">
        <v>44950</v>
      </c>
      <c r="B20" s="1" vm="30">
        <v>143.88999999999999</v>
      </c>
    </row>
    <row r="21" spans="1:2" x14ac:dyDescent="0.25">
      <c r="A21" s="1" vm="31">
        <v>44951</v>
      </c>
      <c r="B21" s="1" vm="32">
        <v>144.43</v>
      </c>
    </row>
    <row r="22" spans="1:2" x14ac:dyDescent="0.25">
      <c r="A22" s="1" vm="33">
        <v>44952</v>
      </c>
      <c r="B22" s="1" vm="34">
        <v>160.27000000000001</v>
      </c>
    </row>
    <row r="23" spans="1:2" x14ac:dyDescent="0.25">
      <c r="A23" s="1" vm="35">
        <v>44953</v>
      </c>
      <c r="B23" s="1" vm="36">
        <v>177.9</v>
      </c>
    </row>
    <row r="24" spans="1:2" x14ac:dyDescent="0.25">
      <c r="A24" s="1" vm="37">
        <v>44956</v>
      </c>
      <c r="B24" s="1" vm="38">
        <v>166.66</v>
      </c>
    </row>
    <row r="25" spans="1:2" x14ac:dyDescent="0.25">
      <c r="A25" s="1" vm="39">
        <v>44957</v>
      </c>
      <c r="B25" s="1" vm="40">
        <v>173.22</v>
      </c>
    </row>
    <row r="26" spans="1:2" x14ac:dyDescent="0.25">
      <c r="A26" s="1" vm="41">
        <v>44958</v>
      </c>
      <c r="B26" s="1" vm="42">
        <v>181.41</v>
      </c>
    </row>
    <row r="27" spans="1:2" x14ac:dyDescent="0.25">
      <c r="A27" s="1" vm="43">
        <v>44959</v>
      </c>
      <c r="B27" s="1" vm="44">
        <v>188.27</v>
      </c>
    </row>
    <row r="28" spans="1:2" x14ac:dyDescent="0.25">
      <c r="A28" s="1" vm="45">
        <v>44960</v>
      </c>
      <c r="B28" s="1" vm="46">
        <v>189.98</v>
      </c>
    </row>
    <row r="29" spans="1:2" x14ac:dyDescent="0.25">
      <c r="A29" s="1" vm="47">
        <v>44963</v>
      </c>
      <c r="B29" s="1" vm="48">
        <v>194.76</v>
      </c>
    </row>
    <row r="30" spans="1:2" x14ac:dyDescent="0.25">
      <c r="A30" s="1" vm="49">
        <v>44964</v>
      </c>
      <c r="B30" s="1" vm="50">
        <v>196.81</v>
      </c>
    </row>
    <row r="31" spans="1:2" x14ac:dyDescent="0.25">
      <c r="A31" s="1" vm="51">
        <v>44965</v>
      </c>
      <c r="B31" s="1" vm="52">
        <v>201.29</v>
      </c>
    </row>
    <row r="32" spans="1:2" x14ac:dyDescent="0.25">
      <c r="A32" s="1" vm="53">
        <v>44966</v>
      </c>
      <c r="B32" s="1" vm="54">
        <v>207.32</v>
      </c>
    </row>
    <row r="33" spans="1:2" x14ac:dyDescent="0.25">
      <c r="A33" s="1" vm="55">
        <v>44967</v>
      </c>
      <c r="B33" s="1" vm="56">
        <v>196.89</v>
      </c>
    </row>
    <row r="34" spans="1:2" x14ac:dyDescent="0.25">
      <c r="A34" s="1" vm="57">
        <v>44970</v>
      </c>
      <c r="B34" s="1" vm="58">
        <v>194.64</v>
      </c>
    </row>
    <row r="35" spans="1:2" x14ac:dyDescent="0.25">
      <c r="A35" s="1" vm="59">
        <v>44971</v>
      </c>
      <c r="B35" s="1" vm="60">
        <v>209.25</v>
      </c>
    </row>
    <row r="36" spans="1:2" x14ac:dyDescent="0.25">
      <c r="A36" s="1" vm="61">
        <v>44972</v>
      </c>
      <c r="B36" s="1" vm="62">
        <v>214.24</v>
      </c>
    </row>
    <row r="37" spans="1:2" x14ac:dyDescent="0.25">
      <c r="A37" s="1" vm="63">
        <v>44973</v>
      </c>
      <c r="B37" s="1" vm="64">
        <v>202.04</v>
      </c>
    </row>
    <row r="38" spans="1:2" x14ac:dyDescent="0.25">
      <c r="A38" s="1" vm="65">
        <v>44974</v>
      </c>
      <c r="B38" s="1" vm="66">
        <v>208.31</v>
      </c>
    </row>
    <row r="39" spans="1:2" x14ac:dyDescent="0.25">
      <c r="A39" s="1" vm="67">
        <v>44978</v>
      </c>
      <c r="B39" s="1" vm="68">
        <v>197.37</v>
      </c>
    </row>
    <row r="40" spans="1:2" x14ac:dyDescent="0.25">
      <c r="A40" s="1" vm="69">
        <v>44979</v>
      </c>
      <c r="B40" s="1" vm="70">
        <v>200.86</v>
      </c>
    </row>
    <row r="41" spans="1:2" x14ac:dyDescent="0.25">
      <c r="A41" s="1" vm="71">
        <v>44980</v>
      </c>
      <c r="B41" s="1" vm="72">
        <v>202.07</v>
      </c>
    </row>
    <row r="42" spans="1:2" x14ac:dyDescent="0.25">
      <c r="A42" s="1" vm="73">
        <v>44981</v>
      </c>
      <c r="B42" s="1" vm="74">
        <v>196.88</v>
      </c>
    </row>
    <row r="43" spans="1:2" x14ac:dyDescent="0.25">
      <c r="A43" s="1" vm="75">
        <v>44984</v>
      </c>
      <c r="B43" s="1" vm="76">
        <v>207.63</v>
      </c>
    </row>
    <row r="44" spans="1:2" x14ac:dyDescent="0.25">
      <c r="A44" s="1" vm="77">
        <v>44985</v>
      </c>
      <c r="B44" s="1" vm="78">
        <v>205.71</v>
      </c>
    </row>
    <row r="45" spans="1:2" x14ac:dyDescent="0.25">
      <c r="A45" s="1" vm="79">
        <v>44986</v>
      </c>
      <c r="B45" s="1" vm="80">
        <v>202.77</v>
      </c>
    </row>
    <row r="46" spans="1:2" x14ac:dyDescent="0.25">
      <c r="A46" s="1" vm="81">
        <v>44987</v>
      </c>
      <c r="B46" s="1" vm="82">
        <v>190.9</v>
      </c>
    </row>
    <row r="47" spans="1:2" x14ac:dyDescent="0.25">
      <c r="A47" s="1" vm="83">
        <v>44988</v>
      </c>
      <c r="B47" s="1" vm="84">
        <v>197.79</v>
      </c>
    </row>
    <row r="48" spans="1:2" x14ac:dyDescent="0.25">
      <c r="A48" s="1" vm="85">
        <v>44991</v>
      </c>
      <c r="B48" s="1" vm="86">
        <v>193.81</v>
      </c>
    </row>
    <row r="49" spans="1:2" x14ac:dyDescent="0.25">
      <c r="A49" s="1" vm="87">
        <v>44992</v>
      </c>
      <c r="B49" s="1" vm="88">
        <v>187.71</v>
      </c>
    </row>
    <row r="50" spans="1:2" x14ac:dyDescent="0.25">
      <c r="A50" s="1" vm="89">
        <v>44993</v>
      </c>
      <c r="B50" s="1" vm="90">
        <v>182</v>
      </c>
    </row>
    <row r="51" spans="1:2" x14ac:dyDescent="0.25">
      <c r="A51" s="1" vm="91">
        <v>44994</v>
      </c>
      <c r="B51" s="1" vm="92">
        <v>172.92</v>
      </c>
    </row>
    <row r="52" spans="1:2" x14ac:dyDescent="0.25">
      <c r="A52" s="1" vm="93">
        <v>44995</v>
      </c>
      <c r="B52" s="1" vm="94">
        <v>173.44</v>
      </c>
    </row>
    <row r="53" spans="1:2" x14ac:dyDescent="0.25">
      <c r="A53" s="1" vm="95">
        <v>44998</v>
      </c>
      <c r="B53" s="1" vm="96">
        <v>174.48</v>
      </c>
    </row>
    <row r="54" spans="1:2" x14ac:dyDescent="0.25">
      <c r="A54" s="1" vm="97">
        <v>44999</v>
      </c>
      <c r="B54" s="1" vm="98">
        <v>183.26</v>
      </c>
    </row>
    <row r="55" spans="1:2" x14ac:dyDescent="0.25">
      <c r="A55" s="1" vm="99">
        <v>45000</v>
      </c>
      <c r="B55" s="1" vm="100">
        <v>180.45</v>
      </c>
    </row>
    <row r="56" spans="1:2" x14ac:dyDescent="0.25">
      <c r="A56" s="1" vm="101">
        <v>45001</v>
      </c>
      <c r="B56" s="1" vm="102">
        <v>184.13</v>
      </c>
    </row>
    <row r="57" spans="1:2" x14ac:dyDescent="0.25">
      <c r="A57" s="1" vm="103">
        <v>45002</v>
      </c>
      <c r="B57" s="1" vm="104">
        <v>180.13</v>
      </c>
    </row>
    <row r="58" spans="1:2" x14ac:dyDescent="0.25">
      <c r="A58" s="1" vm="105">
        <v>45005</v>
      </c>
      <c r="B58" s="1" vm="106">
        <v>183.25</v>
      </c>
    </row>
    <row r="59" spans="1:2" x14ac:dyDescent="0.25">
      <c r="A59" s="1" vm="107">
        <v>45006</v>
      </c>
      <c r="B59" s="1" vm="108">
        <v>197.58</v>
      </c>
    </row>
    <row r="60" spans="1:2" x14ac:dyDescent="0.25">
      <c r="A60" s="1" vm="109">
        <v>45007</v>
      </c>
      <c r="B60" s="1" vm="110">
        <v>191.15</v>
      </c>
    </row>
    <row r="61" spans="1:2" x14ac:dyDescent="0.25">
      <c r="A61" s="1" vm="111">
        <v>45008</v>
      </c>
      <c r="B61" s="1" vm="112">
        <v>192.22</v>
      </c>
    </row>
    <row r="62" spans="1:2" x14ac:dyDescent="0.25">
      <c r="A62" s="1" vm="113">
        <v>45009</v>
      </c>
      <c r="B62" s="1" vm="114">
        <v>190.41</v>
      </c>
    </row>
    <row r="63" spans="1:2" x14ac:dyDescent="0.25">
      <c r="A63" s="1" vm="115">
        <v>45012</v>
      </c>
      <c r="B63" s="1" vm="116">
        <v>191.81</v>
      </c>
    </row>
    <row r="64" spans="1:2" x14ac:dyDescent="0.25">
      <c r="A64" s="1" vm="117">
        <v>45013</v>
      </c>
      <c r="B64" s="1" vm="118">
        <v>189.19</v>
      </c>
    </row>
    <row r="65" spans="1:2" x14ac:dyDescent="0.25">
      <c r="A65" s="1" vm="119">
        <v>45014</v>
      </c>
      <c r="B65" s="1" vm="120">
        <v>193.88</v>
      </c>
    </row>
    <row r="66" spans="1:2" x14ac:dyDescent="0.25">
      <c r="A66" s="1" vm="121">
        <v>45015</v>
      </c>
      <c r="B66" s="1" vm="122">
        <v>195.28</v>
      </c>
    </row>
    <row r="67" spans="1:2" x14ac:dyDescent="0.25">
      <c r="A67" s="1" vm="123">
        <v>45016</v>
      </c>
      <c r="B67" s="1" vm="124">
        <v>207.46</v>
      </c>
    </row>
    <row r="68" spans="1:2" x14ac:dyDescent="0.25">
      <c r="A68" s="1" vm="125">
        <v>45019</v>
      </c>
      <c r="B68" s="1" vm="126">
        <v>194.77</v>
      </c>
    </row>
    <row r="69" spans="1:2" x14ac:dyDescent="0.25">
      <c r="A69" s="1" vm="127">
        <v>45020</v>
      </c>
      <c r="B69" s="1" vm="128">
        <v>192.58</v>
      </c>
    </row>
    <row r="70" spans="1:2" x14ac:dyDescent="0.25">
      <c r="A70" s="1" vm="129">
        <v>45021</v>
      </c>
      <c r="B70" s="1" vm="130">
        <v>185.52</v>
      </c>
    </row>
    <row r="71" spans="1:2" x14ac:dyDescent="0.25">
      <c r="A71" s="1" vm="131">
        <v>45022</v>
      </c>
      <c r="B71" s="1" vm="132">
        <v>185.06</v>
      </c>
    </row>
    <row r="72" spans="1:2" x14ac:dyDescent="0.25">
      <c r="A72" s="1" vm="133">
        <v>45026</v>
      </c>
      <c r="B72" s="1" vm="134">
        <v>184.51</v>
      </c>
    </row>
    <row r="73" spans="1:2" x14ac:dyDescent="0.25">
      <c r="A73" s="1" vm="135">
        <v>45027</v>
      </c>
      <c r="B73" s="1" vm="136">
        <v>186.79</v>
      </c>
    </row>
    <row r="74" spans="1:2" x14ac:dyDescent="0.25">
      <c r="A74" s="1" vm="137">
        <v>45028</v>
      </c>
      <c r="B74" s="1" vm="138">
        <v>180.54</v>
      </c>
    </row>
    <row r="75" spans="1:2" x14ac:dyDescent="0.25">
      <c r="A75" s="1" vm="139">
        <v>45029</v>
      </c>
      <c r="B75" s="1" vm="140">
        <v>185.9</v>
      </c>
    </row>
    <row r="76" spans="1:2" x14ac:dyDescent="0.25">
      <c r="A76" s="1" vm="141">
        <v>45030</v>
      </c>
      <c r="B76" s="1" vm="142">
        <v>185</v>
      </c>
    </row>
    <row r="77" spans="1:2" x14ac:dyDescent="0.25">
      <c r="A77" s="1" vm="143">
        <v>45033</v>
      </c>
      <c r="B77" s="1" vm="144">
        <v>187.04</v>
      </c>
    </row>
    <row r="78" spans="1:2" x14ac:dyDescent="0.25">
      <c r="A78" s="1" vm="145">
        <v>45034</v>
      </c>
      <c r="B78" s="1" vm="146">
        <v>184.31</v>
      </c>
    </row>
    <row r="79" spans="1:2" x14ac:dyDescent="0.25">
      <c r="A79" s="1" vm="147">
        <v>45035</v>
      </c>
      <c r="B79" s="1" vm="148">
        <v>180.59</v>
      </c>
    </row>
    <row r="80" spans="1:2" x14ac:dyDescent="0.25">
      <c r="A80" s="1" vm="149">
        <v>45036</v>
      </c>
      <c r="B80" s="1" vm="150">
        <v>162.99</v>
      </c>
    </row>
    <row r="81" spans="1:2" x14ac:dyDescent="0.25">
      <c r="A81" s="1" vm="151">
        <v>45037</v>
      </c>
      <c r="B81" s="1" vm="152">
        <v>165.08</v>
      </c>
    </row>
    <row r="82" spans="1:2" x14ac:dyDescent="0.25">
      <c r="A82" s="1" vm="153">
        <v>45040</v>
      </c>
      <c r="B82" s="1" vm="154">
        <v>162.55000000000001</v>
      </c>
    </row>
    <row r="83" spans="1:2" x14ac:dyDescent="0.25">
      <c r="A83" s="1" vm="155">
        <v>45041</v>
      </c>
      <c r="B83" s="1" vm="156">
        <v>160.66999999999999</v>
      </c>
    </row>
    <row r="84" spans="1:2" x14ac:dyDescent="0.25">
      <c r="A84" s="1" vm="157">
        <v>45042</v>
      </c>
      <c r="B84" s="1" vm="158">
        <v>153.75</v>
      </c>
    </row>
    <row r="85" spans="1:2" x14ac:dyDescent="0.25">
      <c r="A85" s="1" vm="159">
        <v>45043</v>
      </c>
      <c r="B85" s="1" vm="160">
        <v>160.19</v>
      </c>
    </row>
    <row r="86" spans="1:2" x14ac:dyDescent="0.25">
      <c r="A86" s="1" vm="161">
        <v>45044</v>
      </c>
      <c r="B86" s="1" vm="162">
        <v>164.31</v>
      </c>
    </row>
    <row r="87" spans="1:2" x14ac:dyDescent="0.25">
      <c r="A87" s="1" vm="163">
        <v>45047</v>
      </c>
      <c r="B87" s="1" vm="164">
        <v>161.83000000000001</v>
      </c>
    </row>
    <row r="88" spans="1:2" x14ac:dyDescent="0.25">
      <c r="A88" s="1" vm="165">
        <v>45048</v>
      </c>
      <c r="B88" s="1" vm="166">
        <v>160.31</v>
      </c>
    </row>
    <row r="89" spans="1:2" x14ac:dyDescent="0.25">
      <c r="A89" s="1" vm="167">
        <v>45049</v>
      </c>
      <c r="B89" s="1" vm="168">
        <v>160.61000000000001</v>
      </c>
    </row>
    <row r="90" spans="1:2" x14ac:dyDescent="0.25">
      <c r="A90" s="1" vm="169">
        <v>45050</v>
      </c>
      <c r="B90" s="1" vm="170">
        <v>161.19999999999999</v>
      </c>
    </row>
    <row r="91" spans="1:2" x14ac:dyDescent="0.25">
      <c r="A91" s="1" vm="171">
        <v>45051</v>
      </c>
      <c r="B91" s="1" vm="172">
        <v>170.06</v>
      </c>
    </row>
    <row r="92" spans="1:2" x14ac:dyDescent="0.25">
      <c r="A92" s="1" vm="173">
        <v>45054</v>
      </c>
      <c r="B92" s="1" vm="174">
        <v>171.79</v>
      </c>
    </row>
    <row r="93" spans="1:2" x14ac:dyDescent="0.25">
      <c r="A93" s="1" vm="175">
        <v>45055</v>
      </c>
      <c r="B93" s="1" vm="176">
        <v>169.15</v>
      </c>
    </row>
    <row r="94" spans="1:2" x14ac:dyDescent="0.25">
      <c r="A94" s="1" vm="177">
        <v>45056</v>
      </c>
      <c r="B94" s="1" vm="178">
        <v>168.54</v>
      </c>
    </row>
    <row r="95" spans="1:2" x14ac:dyDescent="0.25">
      <c r="A95" s="1" vm="179">
        <v>45057</v>
      </c>
      <c r="B95" s="1" vm="180">
        <v>172.08</v>
      </c>
    </row>
    <row r="96" spans="1:2" x14ac:dyDescent="0.25">
      <c r="A96" s="1" vm="181">
        <v>45058</v>
      </c>
      <c r="B96" s="1" vm="182">
        <v>167.98</v>
      </c>
    </row>
    <row r="97" spans="1:2" x14ac:dyDescent="0.25">
      <c r="A97" s="1" vm="183">
        <v>45061</v>
      </c>
      <c r="B97" s="1" vm="184">
        <v>166.35</v>
      </c>
    </row>
    <row r="98" spans="1:2" x14ac:dyDescent="0.25">
      <c r="A98" s="1" vm="185">
        <v>45062</v>
      </c>
      <c r="B98" s="1" vm="186">
        <v>166.52</v>
      </c>
    </row>
    <row r="99" spans="1:2" x14ac:dyDescent="0.25">
      <c r="A99" s="1" vm="187">
        <v>45063</v>
      </c>
      <c r="B99" s="1" vm="188">
        <v>173.86</v>
      </c>
    </row>
    <row r="100" spans="1:2" x14ac:dyDescent="0.25">
      <c r="A100" s="1" vm="189">
        <v>45064</v>
      </c>
      <c r="B100" s="1" vm="190">
        <v>176.89</v>
      </c>
    </row>
    <row r="101" spans="1:2" x14ac:dyDescent="0.25">
      <c r="A101" s="1" vm="191">
        <v>45065</v>
      </c>
      <c r="B101" s="1" vm="192">
        <v>180.14</v>
      </c>
    </row>
    <row r="102" spans="1:2" x14ac:dyDescent="0.25">
      <c r="A102" s="1" vm="193">
        <v>45068</v>
      </c>
      <c r="B102" s="1" vm="194">
        <v>188.87</v>
      </c>
    </row>
    <row r="103" spans="1:2" x14ac:dyDescent="0.25">
      <c r="A103" s="1" vm="195">
        <v>45069</v>
      </c>
      <c r="B103" s="1" vm="196">
        <v>185.77</v>
      </c>
    </row>
    <row r="104" spans="1:2" x14ac:dyDescent="0.25">
      <c r="A104" s="1" vm="197">
        <v>45070</v>
      </c>
      <c r="B104" s="1" vm="198">
        <v>182.9</v>
      </c>
    </row>
    <row r="105" spans="1:2" x14ac:dyDescent="0.25">
      <c r="A105" s="1" vm="199">
        <v>45071</v>
      </c>
      <c r="B105" s="1" vm="200">
        <v>184.47</v>
      </c>
    </row>
    <row r="106" spans="1:2" x14ac:dyDescent="0.25">
      <c r="A106" s="1" vm="201">
        <v>45072</v>
      </c>
      <c r="B106" s="1" vm="202">
        <v>193.17</v>
      </c>
    </row>
    <row r="107" spans="1:2" x14ac:dyDescent="0.25">
      <c r="A107" s="1" vm="203">
        <v>45076</v>
      </c>
      <c r="B107" s="1" vm="204">
        <v>201.16</v>
      </c>
    </row>
    <row r="108" spans="1:2" x14ac:dyDescent="0.25">
      <c r="A108" s="1" vm="205">
        <v>45077</v>
      </c>
      <c r="B108" s="1" vm="206">
        <v>203.93</v>
      </c>
    </row>
    <row r="109" spans="1:2" x14ac:dyDescent="0.25">
      <c r="A109" s="1" vm="207">
        <v>45078</v>
      </c>
      <c r="B109" s="1" vm="208">
        <v>207.52</v>
      </c>
    </row>
    <row r="110" spans="1:2" x14ac:dyDescent="0.25">
      <c r="A110" s="1" vm="209">
        <v>45079</v>
      </c>
      <c r="B110" s="1" vm="210">
        <v>213.97</v>
      </c>
    </row>
    <row r="111" spans="1:2" x14ac:dyDescent="0.25">
      <c r="A111" s="1" vm="211">
        <v>45082</v>
      </c>
      <c r="B111" s="1" vm="212">
        <v>217.61</v>
      </c>
    </row>
    <row r="112" spans="1:2" x14ac:dyDescent="0.25">
      <c r="A112" s="1" vm="213">
        <v>45083</v>
      </c>
      <c r="B112" s="1" vm="214">
        <v>221.31</v>
      </c>
    </row>
    <row r="113" spans="1:2" x14ac:dyDescent="0.25">
      <c r="A113" s="1" vm="215">
        <v>45084</v>
      </c>
      <c r="B113" s="1" vm="216">
        <v>224.57</v>
      </c>
    </row>
    <row r="114" spans="1:2" x14ac:dyDescent="0.25">
      <c r="A114" s="1" vm="217">
        <v>45085</v>
      </c>
      <c r="B114" s="1" vm="218">
        <v>234.86</v>
      </c>
    </row>
    <row r="115" spans="1:2" x14ac:dyDescent="0.25">
      <c r="A115" s="1" vm="219">
        <v>45086</v>
      </c>
      <c r="B115" s="1" vm="220">
        <v>244.4</v>
      </c>
    </row>
    <row r="116" spans="1:2" x14ac:dyDescent="0.25">
      <c r="A116" s="1" vm="221">
        <v>45089</v>
      </c>
      <c r="B116" s="1" vm="222">
        <v>249.83</v>
      </c>
    </row>
    <row r="117" spans="1:2" x14ac:dyDescent="0.25">
      <c r="A117" s="1" vm="223">
        <v>45090</v>
      </c>
      <c r="B117" s="1" vm="224">
        <v>258.70999999999998</v>
      </c>
    </row>
    <row r="118" spans="1:2" x14ac:dyDescent="0.25">
      <c r="A118" s="1" vm="225">
        <v>45091</v>
      </c>
      <c r="B118" s="1" vm="226">
        <v>256.79000000000002</v>
      </c>
    </row>
    <row r="119" spans="1:2" x14ac:dyDescent="0.25">
      <c r="A119" s="1" vm="227">
        <v>45092</v>
      </c>
      <c r="B119" s="1" vm="228">
        <v>255.9</v>
      </c>
    </row>
    <row r="120" spans="1:2" x14ac:dyDescent="0.25">
      <c r="A120" s="1" vm="229">
        <v>45093</v>
      </c>
      <c r="B120" s="1" vm="230">
        <v>260.54000000000002</v>
      </c>
    </row>
    <row r="121" spans="1:2" x14ac:dyDescent="0.25">
      <c r="A121" s="1" vm="231">
        <v>45097</v>
      </c>
      <c r="B121" s="1" vm="232">
        <v>274.45</v>
      </c>
    </row>
    <row r="122" spans="1:2" x14ac:dyDescent="0.25">
      <c r="A122" s="1" vm="233">
        <v>45098</v>
      </c>
      <c r="B122" s="1" vm="234">
        <v>259.45999999999998</v>
      </c>
    </row>
    <row r="123" spans="1:2" x14ac:dyDescent="0.25">
      <c r="A123" s="1" vm="235">
        <v>45099</v>
      </c>
      <c r="B123" s="1" vm="236">
        <v>264.61</v>
      </c>
    </row>
    <row r="124" spans="1:2" x14ac:dyDescent="0.25">
      <c r="A124" s="1" vm="237">
        <v>45100</v>
      </c>
      <c r="B124" s="1" vm="238">
        <v>256.60000000000002</v>
      </c>
    </row>
    <row r="125" spans="1:2" x14ac:dyDescent="0.25">
      <c r="A125" s="1" vm="239">
        <v>45103</v>
      </c>
      <c r="B125" s="1" vm="240">
        <v>241.05</v>
      </c>
    </row>
    <row r="126" spans="1:2" x14ac:dyDescent="0.25">
      <c r="A126" s="1" vm="241">
        <v>45104</v>
      </c>
      <c r="B126" s="1" vm="242">
        <v>250.21</v>
      </c>
    </row>
    <row r="127" spans="1:2" x14ac:dyDescent="0.25">
      <c r="A127" s="1" vm="243">
        <v>45105</v>
      </c>
      <c r="B127" s="1" vm="244">
        <v>256.24</v>
      </c>
    </row>
    <row r="128" spans="1:2" x14ac:dyDescent="0.25">
      <c r="A128" s="1" vm="245">
        <v>45106</v>
      </c>
      <c r="B128" s="1" vm="246">
        <v>257.5</v>
      </c>
    </row>
    <row r="129" spans="1:2" x14ac:dyDescent="0.25">
      <c r="A129" s="1" vm="247">
        <v>45107</v>
      </c>
      <c r="B129" s="1" vm="248">
        <v>261.77</v>
      </c>
    </row>
    <row r="130" spans="1:2" x14ac:dyDescent="0.25">
      <c r="A130" s="1" vm="249">
        <v>45110</v>
      </c>
      <c r="B130" s="1" vm="250">
        <v>279.82</v>
      </c>
    </row>
    <row r="131" spans="1:2" x14ac:dyDescent="0.25">
      <c r="A131" s="1" vm="251">
        <v>45112</v>
      </c>
      <c r="B131" s="1" vm="252">
        <v>282.48</v>
      </c>
    </row>
    <row r="132" spans="1:2" x14ac:dyDescent="0.25">
      <c r="A132" s="1" vm="253">
        <v>45113</v>
      </c>
      <c r="B132" s="1" vm="254">
        <v>276.54000000000002</v>
      </c>
    </row>
    <row r="133" spans="1:2" x14ac:dyDescent="0.25">
      <c r="A133" s="1" vm="255">
        <v>45114</v>
      </c>
      <c r="B133" s="1" vm="256">
        <v>274.43</v>
      </c>
    </row>
    <row r="134" spans="1:2" x14ac:dyDescent="0.25">
      <c r="A134" s="1" vm="257">
        <v>45117</v>
      </c>
      <c r="B134" s="1" vm="258">
        <v>269.61</v>
      </c>
    </row>
    <row r="135" spans="1:2" x14ac:dyDescent="0.25">
      <c r="A135" s="1" vm="259">
        <v>45118</v>
      </c>
      <c r="B135" s="1" vm="260">
        <v>269.79000000000002</v>
      </c>
    </row>
    <row r="136" spans="1:2" x14ac:dyDescent="0.25">
      <c r="A136" s="1" vm="261">
        <v>45119</v>
      </c>
      <c r="B136" s="1" vm="262">
        <v>271.99</v>
      </c>
    </row>
    <row r="137" spans="1:2" x14ac:dyDescent="0.25">
      <c r="A137" s="1" vm="263">
        <v>45120</v>
      </c>
      <c r="B137" s="1" vm="264">
        <v>277.89999999999998</v>
      </c>
    </row>
    <row r="138" spans="1:2" x14ac:dyDescent="0.25">
      <c r="A138" s="1" vm="265">
        <v>45121</v>
      </c>
      <c r="B138" s="1" vm="266">
        <v>281.38</v>
      </c>
    </row>
    <row r="139" spans="1:2" x14ac:dyDescent="0.25">
      <c r="A139" s="1" vm="267">
        <v>45124</v>
      </c>
      <c r="B139" s="1" vm="268">
        <v>290.38</v>
      </c>
    </row>
    <row r="140" spans="1:2" x14ac:dyDescent="0.25">
      <c r="A140" s="1" vm="269">
        <v>45125</v>
      </c>
      <c r="B140" s="1" vm="270">
        <v>293.33999999999997</v>
      </c>
    </row>
    <row r="141" spans="1:2" x14ac:dyDescent="0.25">
      <c r="A141" s="1" vm="271">
        <v>45126</v>
      </c>
      <c r="B141" s="1" vm="272">
        <v>291.26</v>
      </c>
    </row>
    <row r="142" spans="1:2" x14ac:dyDescent="0.25">
      <c r="A142" s="1" vm="273">
        <v>45127</v>
      </c>
      <c r="B142" s="1" vm="274">
        <v>262.89999999999998</v>
      </c>
    </row>
    <row r="143" spans="1:2" x14ac:dyDescent="0.25">
      <c r="A143" s="1" vm="275">
        <v>45128</v>
      </c>
      <c r="B143" s="1" vm="276">
        <v>260.02</v>
      </c>
    </row>
    <row r="144" spans="1:2" x14ac:dyDescent="0.25">
      <c r="A144" s="1" vm="277">
        <v>45131</v>
      </c>
      <c r="B144" s="1" vm="278">
        <v>269.06</v>
      </c>
    </row>
    <row r="145" spans="1:2" x14ac:dyDescent="0.25">
      <c r="A145" s="1" vm="279">
        <v>45132</v>
      </c>
      <c r="B145" s="1" vm="280">
        <v>265.27999999999997</v>
      </c>
    </row>
    <row r="146" spans="1:2" x14ac:dyDescent="0.25">
      <c r="A146" s="1" vm="281">
        <v>45133</v>
      </c>
      <c r="B146" s="1" vm="282">
        <v>264.35000000000002</v>
      </c>
    </row>
    <row r="147" spans="1:2" x14ac:dyDescent="0.25">
      <c r="A147" s="1" vm="283">
        <v>45134</v>
      </c>
      <c r="B147" s="1" vm="284">
        <v>255.71</v>
      </c>
    </row>
    <row r="148" spans="1:2" x14ac:dyDescent="0.25">
      <c r="A148" s="1" vm="285">
        <v>45135</v>
      </c>
      <c r="B148" s="1" vm="286">
        <v>266.44</v>
      </c>
    </row>
    <row r="149" spans="1:2" x14ac:dyDescent="0.25">
      <c r="A149" s="1" vm="287">
        <v>45138</v>
      </c>
      <c r="B149" s="1" vm="288">
        <v>267.43</v>
      </c>
    </row>
    <row r="150" spans="1:2" x14ac:dyDescent="0.25">
      <c r="A150" s="1" vm="289">
        <v>45139</v>
      </c>
      <c r="B150" s="1" vm="290">
        <v>261.07</v>
      </c>
    </row>
    <row r="151" spans="1:2" x14ac:dyDescent="0.25">
      <c r="A151" s="1" vm="291">
        <v>45140</v>
      </c>
      <c r="B151" s="1" vm="292">
        <v>254.11</v>
      </c>
    </row>
    <row r="152" spans="1:2" x14ac:dyDescent="0.25">
      <c r="A152" s="1" vm="293">
        <v>45141</v>
      </c>
      <c r="B152" s="1" vm="294">
        <v>259.32</v>
      </c>
    </row>
    <row r="153" spans="1:2" x14ac:dyDescent="0.25">
      <c r="A153" s="1" vm="295">
        <v>45142</v>
      </c>
      <c r="B153" s="1" vm="296">
        <v>253.86</v>
      </c>
    </row>
    <row r="154" spans="1:2" x14ac:dyDescent="0.25">
      <c r="A154" s="1" vm="297">
        <v>45145</v>
      </c>
      <c r="B154" s="1" vm="298">
        <v>251.45</v>
      </c>
    </row>
    <row r="155" spans="1:2" x14ac:dyDescent="0.25">
      <c r="A155" s="1" vm="299">
        <v>45146</v>
      </c>
      <c r="B155" s="1" vm="300">
        <v>249.7</v>
      </c>
    </row>
    <row r="156" spans="1:2" x14ac:dyDescent="0.25">
      <c r="A156" s="1" vm="301">
        <v>45147</v>
      </c>
      <c r="B156" s="1" vm="302">
        <v>242.19</v>
      </c>
    </row>
    <row r="157" spans="1:2" x14ac:dyDescent="0.25">
      <c r="A157" s="1" vm="303">
        <v>45148</v>
      </c>
      <c r="B157" s="1" vm="304">
        <v>245.34</v>
      </c>
    </row>
    <row r="158" spans="1:2" x14ac:dyDescent="0.25">
      <c r="A158" s="1" vm="305">
        <v>45149</v>
      </c>
      <c r="B158" s="1" vm="306">
        <v>242.65</v>
      </c>
    </row>
    <row r="159" spans="1:2" x14ac:dyDescent="0.25">
      <c r="A159" s="1" vm="307">
        <v>45152</v>
      </c>
      <c r="B159" s="1" vm="308">
        <v>239.76</v>
      </c>
    </row>
    <row r="160" spans="1:2" x14ac:dyDescent="0.25">
      <c r="A160" s="1" vm="309">
        <v>45153</v>
      </c>
      <c r="B160" s="1" vm="310">
        <v>232.96</v>
      </c>
    </row>
    <row r="161" spans="1:2" x14ac:dyDescent="0.25">
      <c r="A161" s="1" vm="311">
        <v>45154</v>
      </c>
      <c r="B161" s="1" vm="312">
        <v>225.6</v>
      </c>
    </row>
    <row r="162" spans="1:2" x14ac:dyDescent="0.25">
      <c r="A162" s="1" vm="313">
        <v>45155</v>
      </c>
      <c r="B162" s="1" vm="314">
        <v>219.22</v>
      </c>
    </row>
    <row r="163" spans="1:2" x14ac:dyDescent="0.25">
      <c r="A163" s="1" vm="315">
        <v>45156</v>
      </c>
      <c r="B163" s="1" vm="316">
        <v>215.49</v>
      </c>
    </row>
    <row r="164" spans="1:2" x14ac:dyDescent="0.25">
      <c r="A164" s="1" vm="317">
        <v>45159</v>
      </c>
      <c r="B164" s="1" vm="318">
        <v>231.28</v>
      </c>
    </row>
    <row r="165" spans="1:2" x14ac:dyDescent="0.25">
      <c r="A165" s="1" vm="319">
        <v>45160</v>
      </c>
      <c r="B165" s="1" vm="320">
        <v>233.19</v>
      </c>
    </row>
    <row r="166" spans="1:2" x14ac:dyDescent="0.25">
      <c r="A166" s="1" vm="321">
        <v>45161</v>
      </c>
      <c r="B166" s="1" vm="322">
        <v>236.86</v>
      </c>
    </row>
    <row r="167" spans="1:2" x14ac:dyDescent="0.25">
      <c r="A167" s="1" vm="323">
        <v>45162</v>
      </c>
      <c r="B167" s="1" vm="324">
        <v>230.04</v>
      </c>
    </row>
    <row r="168" spans="1:2" x14ac:dyDescent="0.25">
      <c r="A168" s="1" vm="325">
        <v>45163</v>
      </c>
      <c r="B168" s="1" vm="326">
        <v>238.59</v>
      </c>
    </row>
    <row r="169" spans="1:2" x14ac:dyDescent="0.25">
      <c r="A169" s="1" vm="327">
        <v>45166</v>
      </c>
      <c r="B169" s="1" vm="328">
        <v>238.82</v>
      </c>
    </row>
    <row r="170" spans="1:2" x14ac:dyDescent="0.25">
      <c r="A170" s="1" vm="329">
        <v>45167</v>
      </c>
      <c r="B170" s="1" vm="330">
        <v>257.18</v>
      </c>
    </row>
    <row r="171" spans="1:2" x14ac:dyDescent="0.25">
      <c r="A171" s="1" vm="331">
        <v>45168</v>
      </c>
      <c r="B171" s="1" vm="332">
        <v>256.89999999999998</v>
      </c>
    </row>
    <row r="172" spans="1:2" x14ac:dyDescent="0.25">
      <c r="A172" s="1" vm="333">
        <v>45169</v>
      </c>
      <c r="B172" s="1" vm="334">
        <v>258.08</v>
      </c>
    </row>
    <row r="173" spans="1:2" x14ac:dyDescent="0.25">
      <c r="A173" s="1" vm="335">
        <v>45170</v>
      </c>
      <c r="B173" s="1" vm="336">
        <v>245.01</v>
      </c>
    </row>
    <row r="174" spans="1:2" x14ac:dyDescent="0.25">
      <c r="A174" s="1" vm="337">
        <v>45174</v>
      </c>
      <c r="B174" s="1" vm="338">
        <v>256.49</v>
      </c>
    </row>
    <row r="175" spans="1:2" x14ac:dyDescent="0.25">
      <c r="A175" s="1" vm="339">
        <v>45175</v>
      </c>
      <c r="B175" s="1" vm="340">
        <v>251.92</v>
      </c>
    </row>
    <row r="176" spans="1:2" x14ac:dyDescent="0.25">
      <c r="A176" s="1" vm="341">
        <v>45176</v>
      </c>
      <c r="B176" s="1" vm="342">
        <v>251.49</v>
      </c>
    </row>
    <row r="177" spans="1:2" x14ac:dyDescent="0.25">
      <c r="A177" s="1" vm="343">
        <v>45177</v>
      </c>
      <c r="B177" s="1" vm="344">
        <v>248.5</v>
      </c>
    </row>
    <row r="178" spans="1:2" x14ac:dyDescent="0.25">
      <c r="A178" s="1" vm="345">
        <v>45180</v>
      </c>
      <c r="B178" s="1" vm="346">
        <v>273.58</v>
      </c>
    </row>
    <row r="179" spans="1:2" x14ac:dyDescent="0.25">
      <c r="A179" s="1" vm="347">
        <v>45181</v>
      </c>
      <c r="B179" s="1" vm="348">
        <v>267.48</v>
      </c>
    </row>
    <row r="180" spans="1:2" x14ac:dyDescent="0.25">
      <c r="A180" s="1" vm="349">
        <v>45182</v>
      </c>
      <c r="B180" s="1" vm="350">
        <v>271.3</v>
      </c>
    </row>
    <row r="181" spans="1:2" x14ac:dyDescent="0.25">
      <c r="A181" s="1" vm="351">
        <v>45183</v>
      </c>
      <c r="B181" s="1" vm="352">
        <v>276.04000000000002</v>
      </c>
    </row>
    <row r="182" spans="1:2" x14ac:dyDescent="0.25">
      <c r="A182" s="1" vm="353">
        <v>45184</v>
      </c>
      <c r="B182" s="1" vm="354">
        <v>274.39</v>
      </c>
    </row>
    <row r="183" spans="1:2" x14ac:dyDescent="0.25">
      <c r="A183" s="1" vm="355">
        <v>45187</v>
      </c>
      <c r="B183" s="1" vm="280">
        <v>265.27999999999997</v>
      </c>
    </row>
    <row r="184" spans="1:2" x14ac:dyDescent="0.25">
      <c r="A184" s="1" vm="356">
        <v>45188</v>
      </c>
      <c r="B184" s="1" vm="357">
        <v>266.5</v>
      </c>
    </row>
    <row r="185" spans="1:2" x14ac:dyDescent="0.25">
      <c r="A185" s="1" vm="358">
        <v>45189</v>
      </c>
      <c r="B185" s="1" vm="359">
        <v>262.58999999999997</v>
      </c>
    </row>
    <row r="186" spans="1:2" x14ac:dyDescent="0.25">
      <c r="A186" s="1" vm="360">
        <v>45190</v>
      </c>
      <c r="B186" s="1" vm="361">
        <v>255.7</v>
      </c>
    </row>
    <row r="187" spans="1:2" x14ac:dyDescent="0.25">
      <c r="A187" s="1" vm="362">
        <v>45191</v>
      </c>
      <c r="B187" s="1" vm="363">
        <v>244.88</v>
      </c>
    </row>
    <row r="188" spans="1:2" x14ac:dyDescent="0.25">
      <c r="A188" s="1" vm="364">
        <v>45194</v>
      </c>
      <c r="B188" s="1" vm="365">
        <v>246.99</v>
      </c>
    </row>
    <row r="189" spans="1:2" x14ac:dyDescent="0.25">
      <c r="A189" s="1" vm="366">
        <v>45195</v>
      </c>
      <c r="B189" s="1" vm="367">
        <v>244.12</v>
      </c>
    </row>
    <row r="190" spans="1:2" x14ac:dyDescent="0.25">
      <c r="A190" s="1" vm="368">
        <v>45196</v>
      </c>
      <c r="B190" s="1" vm="369">
        <v>240.5</v>
      </c>
    </row>
    <row r="191" spans="1:2" x14ac:dyDescent="0.25">
      <c r="A191" s="1" vm="370">
        <v>45197</v>
      </c>
      <c r="B191" s="1" vm="371">
        <v>246.38</v>
      </c>
    </row>
    <row r="192" spans="1:2" x14ac:dyDescent="0.25">
      <c r="A192" s="1" vm="372">
        <v>45198</v>
      </c>
      <c r="B192" s="1" vm="373">
        <v>250.22</v>
      </c>
    </row>
    <row r="193" spans="1:2" x14ac:dyDescent="0.25">
      <c r="A193" s="1" vm="374">
        <v>45201</v>
      </c>
      <c r="B193" s="1" vm="375">
        <v>251.6</v>
      </c>
    </row>
    <row r="194" spans="1:2" x14ac:dyDescent="0.25">
      <c r="A194" s="1" vm="376">
        <v>45202</v>
      </c>
      <c r="B194" s="1" vm="377">
        <v>246.53</v>
      </c>
    </row>
    <row r="195" spans="1:2" x14ac:dyDescent="0.25">
      <c r="A195" s="1" vm="378">
        <v>45203</v>
      </c>
      <c r="B195" s="1" vm="379">
        <v>261.16000000000003</v>
      </c>
    </row>
    <row r="196" spans="1:2" x14ac:dyDescent="0.25">
      <c r="A196" s="1" vm="380">
        <v>45204</v>
      </c>
      <c r="B196" s="1" vm="381">
        <v>260.05</v>
      </c>
    </row>
    <row r="197" spans="1:2" x14ac:dyDescent="0.25">
      <c r="A197" s="1" vm="382">
        <v>45205</v>
      </c>
      <c r="B197" s="1" vm="383">
        <v>260.52999999999997</v>
      </c>
    </row>
    <row r="198" spans="1:2" x14ac:dyDescent="0.25">
      <c r="A198" s="1" vm="384">
        <v>45208</v>
      </c>
      <c r="B198" s="1" vm="385">
        <v>259.67</v>
      </c>
    </row>
    <row r="199" spans="1:2" x14ac:dyDescent="0.25">
      <c r="A199" s="1" vm="386">
        <v>45209</v>
      </c>
      <c r="B199" s="1" vm="387">
        <v>263.62</v>
      </c>
    </row>
    <row r="200" spans="1:2" x14ac:dyDescent="0.25">
      <c r="A200" s="1" vm="388">
        <v>45210</v>
      </c>
      <c r="B200" s="1" vm="389">
        <v>262.99</v>
      </c>
    </row>
    <row r="201" spans="1:2" x14ac:dyDescent="0.25">
      <c r="A201" s="1" vm="390">
        <v>45211</v>
      </c>
      <c r="B201" s="1" vm="391">
        <v>258.87</v>
      </c>
    </row>
    <row r="202" spans="1:2" x14ac:dyDescent="0.25">
      <c r="A202" s="1" vm="392">
        <v>45212</v>
      </c>
      <c r="B202" s="1" vm="393">
        <v>251.12</v>
      </c>
    </row>
    <row r="203" spans="1:2" x14ac:dyDescent="0.25">
      <c r="A203" s="1" vm="394">
        <v>45215</v>
      </c>
      <c r="B203" s="1" vm="395">
        <v>253.92</v>
      </c>
    </row>
    <row r="204" spans="1:2" x14ac:dyDescent="0.25">
      <c r="A204" s="1" vm="396">
        <v>45216</v>
      </c>
      <c r="B204" s="1" vm="397">
        <v>254.85</v>
      </c>
    </row>
    <row r="205" spans="1:2" x14ac:dyDescent="0.25">
      <c r="A205" s="1" vm="398">
        <v>45217</v>
      </c>
      <c r="B205" s="1" vm="399">
        <v>242.68</v>
      </c>
    </row>
    <row r="206" spans="1:2" x14ac:dyDescent="0.25">
      <c r="A206" s="1" vm="400">
        <v>45218</v>
      </c>
      <c r="B206" s="1" vm="401">
        <v>220.11</v>
      </c>
    </row>
    <row r="207" spans="1:2" x14ac:dyDescent="0.25">
      <c r="A207" s="1" vm="402">
        <v>45219</v>
      </c>
      <c r="B207" s="1" vm="403">
        <v>211.99</v>
      </c>
    </row>
    <row r="208" spans="1:2" x14ac:dyDescent="0.25">
      <c r="A208" s="1" vm="404">
        <v>45222</v>
      </c>
      <c r="B208" s="1" vm="405">
        <v>212.08</v>
      </c>
    </row>
    <row r="209" spans="1:2" x14ac:dyDescent="0.25">
      <c r="A209" s="1" vm="406">
        <v>45223</v>
      </c>
      <c r="B209" s="1" vm="407">
        <v>216.52</v>
      </c>
    </row>
    <row r="210" spans="1:2" x14ac:dyDescent="0.25">
      <c r="A210" s="1" vm="408">
        <v>45224</v>
      </c>
      <c r="B210" s="1" vm="409">
        <v>212.42</v>
      </c>
    </row>
    <row r="211" spans="1:2" x14ac:dyDescent="0.25">
      <c r="A211" s="1" vm="410">
        <v>45225</v>
      </c>
      <c r="B211" s="1" vm="411">
        <v>205.76</v>
      </c>
    </row>
    <row r="212" spans="1:2" x14ac:dyDescent="0.25">
      <c r="A212" s="1" vm="412">
        <v>45226</v>
      </c>
      <c r="B212" s="1" vm="413">
        <v>207.3</v>
      </c>
    </row>
    <row r="213" spans="1:2" x14ac:dyDescent="0.25">
      <c r="A213" s="1" vm="414">
        <v>45229</v>
      </c>
      <c r="B213" s="1" vm="415">
        <v>197.36</v>
      </c>
    </row>
    <row r="214" spans="1:2" x14ac:dyDescent="0.25">
      <c r="A214" s="1" vm="416">
        <v>45230</v>
      </c>
      <c r="B214" s="1" vm="417">
        <v>200.84</v>
      </c>
    </row>
    <row r="215" spans="1:2" x14ac:dyDescent="0.25">
      <c r="A215" s="1" vm="418">
        <v>45231</v>
      </c>
      <c r="B215" s="1" vm="419">
        <v>205.66</v>
      </c>
    </row>
    <row r="216" spans="1:2" x14ac:dyDescent="0.25">
      <c r="A216" s="1" vm="420">
        <v>45232</v>
      </c>
      <c r="B216" s="1" vm="421">
        <v>218.51</v>
      </c>
    </row>
    <row r="217" spans="1:2" x14ac:dyDescent="0.25">
      <c r="A217" s="1" vm="422">
        <v>45233</v>
      </c>
      <c r="B217" s="1" vm="423">
        <v>219.96</v>
      </c>
    </row>
    <row r="218" spans="1:2" x14ac:dyDescent="0.25">
      <c r="A218" s="1" vm="424">
        <v>45236</v>
      </c>
      <c r="B218" s="1" vm="425">
        <v>219.27</v>
      </c>
    </row>
    <row r="219" spans="1:2" x14ac:dyDescent="0.25">
      <c r="A219" s="1" vm="426">
        <v>45237</v>
      </c>
      <c r="B219" s="1" vm="427">
        <v>222.18</v>
      </c>
    </row>
    <row r="220" spans="1:2" x14ac:dyDescent="0.25">
      <c r="A220" s="1" vm="428">
        <v>45238</v>
      </c>
      <c r="B220" s="1" vm="429">
        <v>222.11</v>
      </c>
    </row>
    <row r="221" spans="1:2" x14ac:dyDescent="0.25">
      <c r="A221" s="1" vm="430">
        <v>45239</v>
      </c>
      <c r="B221" s="1" vm="431">
        <v>209.98</v>
      </c>
    </row>
    <row r="222" spans="1:2" x14ac:dyDescent="0.25">
      <c r="A222" s="1" vm="432">
        <v>45240</v>
      </c>
      <c r="B222" s="1" vm="433">
        <v>214.65</v>
      </c>
    </row>
    <row r="223" spans="1:2" x14ac:dyDescent="0.25">
      <c r="A223" s="1" vm="434">
        <v>45243</v>
      </c>
      <c r="B223" s="1" vm="435">
        <v>223.71</v>
      </c>
    </row>
    <row r="224" spans="1:2" x14ac:dyDescent="0.25">
      <c r="A224" s="1" vm="436">
        <v>45244</v>
      </c>
      <c r="B224" s="1" vm="437">
        <v>237.41</v>
      </c>
    </row>
    <row r="225" spans="1:2" x14ac:dyDescent="0.25">
      <c r="A225" s="1" vm="438">
        <v>45245</v>
      </c>
      <c r="B225" s="1" vm="439">
        <v>242.84</v>
      </c>
    </row>
    <row r="226" spans="1:2" x14ac:dyDescent="0.25">
      <c r="A226" s="1" vm="440">
        <v>45246</v>
      </c>
      <c r="B226" s="1" vm="441">
        <v>233.59</v>
      </c>
    </row>
    <row r="227" spans="1:2" x14ac:dyDescent="0.25">
      <c r="A227" s="1" vm="442">
        <v>45247</v>
      </c>
      <c r="B227" s="1" vm="443">
        <v>234.3</v>
      </c>
    </row>
    <row r="228" spans="1:2" x14ac:dyDescent="0.25">
      <c r="A228" s="1" vm="444">
        <v>45250</v>
      </c>
      <c r="B228" s="1" vm="445">
        <v>235.6</v>
      </c>
    </row>
    <row r="229" spans="1:2" x14ac:dyDescent="0.25">
      <c r="A229" s="1" vm="446">
        <v>45251</v>
      </c>
      <c r="B229" s="1" vm="447">
        <v>241.2</v>
      </c>
    </row>
    <row r="230" spans="1:2" x14ac:dyDescent="0.25">
      <c r="A230" s="1" vm="448">
        <v>45252</v>
      </c>
      <c r="B230" s="1" vm="449">
        <v>234.21</v>
      </c>
    </row>
    <row r="231" spans="1:2" x14ac:dyDescent="0.25">
      <c r="A231" s="1" vm="450">
        <v>45254</v>
      </c>
      <c r="B231" s="1" vm="451">
        <v>235.45</v>
      </c>
    </row>
    <row r="232" spans="1:2" x14ac:dyDescent="0.25">
      <c r="A232" s="1" vm="452">
        <v>45257</v>
      </c>
      <c r="B232" s="1" vm="453">
        <v>236.08</v>
      </c>
    </row>
    <row r="233" spans="1:2" x14ac:dyDescent="0.25">
      <c r="A233" s="1" vm="454">
        <v>45258</v>
      </c>
      <c r="B233" s="1" vm="455">
        <v>246.72</v>
      </c>
    </row>
    <row r="234" spans="1:2" x14ac:dyDescent="0.25">
      <c r="A234" s="1" vm="456">
        <v>45259</v>
      </c>
      <c r="B234" s="1" vm="457">
        <v>244.14</v>
      </c>
    </row>
    <row r="235" spans="1:2" x14ac:dyDescent="0.25">
      <c r="A235" s="1" vm="458">
        <v>45260</v>
      </c>
      <c r="B235" s="1" vm="459">
        <v>240.08</v>
      </c>
    </row>
    <row r="236" spans="1:2" x14ac:dyDescent="0.25">
      <c r="A236" s="1" vm="460">
        <v>45261</v>
      </c>
      <c r="B236" s="1" vm="461">
        <v>238.83</v>
      </c>
    </row>
    <row r="237" spans="1:2" x14ac:dyDescent="0.25">
      <c r="A237" s="1" vm="462">
        <v>45264</v>
      </c>
      <c r="B237" s="1" vm="463">
        <v>235.58</v>
      </c>
    </row>
    <row r="238" spans="1:2" x14ac:dyDescent="0.25">
      <c r="A238" s="1" vm="464">
        <v>45265</v>
      </c>
      <c r="B238" s="1" vm="465">
        <v>238.72</v>
      </c>
    </row>
    <row r="239" spans="1:2" x14ac:dyDescent="0.25">
      <c r="A239" s="1" vm="466">
        <v>45266</v>
      </c>
      <c r="B239" s="1" vm="467">
        <v>239.37</v>
      </c>
    </row>
    <row r="240" spans="1:2" x14ac:dyDescent="0.25">
      <c r="A240" s="1" vm="468">
        <v>45267</v>
      </c>
      <c r="B240" s="1" vm="469">
        <v>242.64</v>
      </c>
    </row>
    <row r="241" spans="1:2" x14ac:dyDescent="0.25">
      <c r="A241" s="1" vm="470">
        <v>45268</v>
      </c>
      <c r="B241" s="1" vm="471">
        <v>243.84</v>
      </c>
    </row>
    <row r="242" spans="1:2" x14ac:dyDescent="0.25">
      <c r="A242" s="1" vm="472">
        <v>45271</v>
      </c>
      <c r="B242" s="1" vm="473">
        <v>239.74</v>
      </c>
    </row>
    <row r="243" spans="1:2" x14ac:dyDescent="0.25">
      <c r="A243" s="1" vm="474">
        <v>45272</v>
      </c>
      <c r="B243" s="1" vm="475">
        <v>237.01</v>
      </c>
    </row>
    <row r="244" spans="1:2" x14ac:dyDescent="0.25">
      <c r="A244" s="1" vm="476">
        <v>45273</v>
      </c>
      <c r="B244" s="1" vm="477">
        <v>239.29</v>
      </c>
    </row>
    <row r="245" spans="1:2" x14ac:dyDescent="0.25">
      <c r="A245" s="1" vm="478">
        <v>45274</v>
      </c>
      <c r="B245" s="1" vm="479">
        <v>251.05</v>
      </c>
    </row>
    <row r="246" spans="1:2" x14ac:dyDescent="0.25">
      <c r="A246" s="1" vm="480">
        <v>45275</v>
      </c>
      <c r="B246" s="1" vm="481">
        <v>253.5</v>
      </c>
    </row>
    <row r="247" spans="1:2" x14ac:dyDescent="0.25">
      <c r="A247" s="1" vm="482">
        <v>45278</v>
      </c>
      <c r="B247" s="1" vm="483">
        <v>252.08</v>
      </c>
    </row>
    <row r="248" spans="1:2" x14ac:dyDescent="0.25">
      <c r="A248" s="1" vm="484">
        <v>45279</v>
      </c>
      <c r="B248" s="1" vm="485">
        <v>257.22000000000003</v>
      </c>
    </row>
    <row r="249" spans="1:2" x14ac:dyDescent="0.25">
      <c r="A249" s="1" vm="486">
        <v>45280</v>
      </c>
      <c r="B249" s="1" vm="487">
        <v>247.14</v>
      </c>
    </row>
    <row r="250" spans="1:2" x14ac:dyDescent="0.25">
      <c r="A250" s="1" vm="488">
        <v>45281</v>
      </c>
      <c r="B250" s="1" vm="489">
        <v>254.5</v>
      </c>
    </row>
    <row r="251" spans="1:2" x14ac:dyDescent="0.25">
      <c r="A251" s="1" vm="490">
        <v>45282</v>
      </c>
      <c r="B251" s="1" vm="491">
        <v>252.54</v>
      </c>
    </row>
    <row r="252" spans="1:2" x14ac:dyDescent="0.25">
      <c r="A252" s="1" vm="492">
        <v>45286</v>
      </c>
      <c r="B252" s="1" vm="493">
        <v>256.61</v>
      </c>
    </row>
    <row r="253" spans="1:2" x14ac:dyDescent="0.25">
      <c r="A253" s="1" vm="494">
        <v>45287</v>
      </c>
      <c r="B253" s="1" vm="495">
        <v>261.44</v>
      </c>
    </row>
    <row r="254" spans="1:2" x14ac:dyDescent="0.25">
      <c r="A254" s="1" vm="496">
        <v>45288</v>
      </c>
      <c r="B254" s="1" vm="497">
        <v>253.18</v>
      </c>
    </row>
    <row r="255" spans="1:2" x14ac:dyDescent="0.25">
      <c r="A255" s="1" vm="498">
        <v>45289</v>
      </c>
      <c r="B255" s="1" vm="499">
        <v>248.48</v>
      </c>
    </row>
  </sheetData>
  <mergeCells count="1">
    <mergeCell ref="B1:F2"/>
  </mergeCells>
  <hyperlinks>
    <hyperlink ref="B3" r:id="rId1" display="Visit https://dedicatedexcel.com/ for more content." xr:uid="{1458E685-477E-4745-A07D-0C20977C9A16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E0A8-9ABF-4376-A7BC-243D35B7503F}">
  <dimension ref="A1:I255"/>
  <sheetViews>
    <sheetView showGridLines="0" workbookViewId="0">
      <pane ySplit="5" topLeftCell="A6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20.85546875" style="1" customWidth="1"/>
    <col min="2" max="2" width="14" style="1" customWidth="1"/>
    <col min="3" max="5" width="14.28515625" customWidth="1"/>
    <col min="6" max="9" width="14.28515625" style="8" customWidth="1"/>
  </cols>
  <sheetData>
    <row r="1" spans="1:9" x14ac:dyDescent="0.25">
      <c r="B1" s="4" t="s">
        <v>0</v>
      </c>
      <c r="C1" s="4"/>
      <c r="D1" s="4"/>
      <c r="E1" s="4"/>
      <c r="F1" s="4"/>
      <c r="G1" s="3"/>
      <c r="H1" s="3"/>
      <c r="I1" s="3"/>
    </row>
    <row r="2" spans="1:9" x14ac:dyDescent="0.25">
      <c r="B2" s="4"/>
      <c r="C2" s="4"/>
      <c r="D2" s="4"/>
      <c r="E2" s="4"/>
      <c r="F2" s="4"/>
      <c r="G2" s="3"/>
      <c r="H2" s="3"/>
      <c r="I2" s="3"/>
    </row>
    <row r="3" spans="1:9" x14ac:dyDescent="0.25">
      <c r="B3" s="11" t="s">
        <v>10</v>
      </c>
      <c r="F3"/>
      <c r="G3" s="3"/>
      <c r="H3" s="3"/>
      <c r="I3" s="3"/>
    </row>
    <row r="4" spans="1:9" x14ac:dyDescent="0.25">
      <c r="F4"/>
      <c r="G4" s="3"/>
      <c r="H4" s="3"/>
      <c r="I4" s="3"/>
    </row>
    <row r="5" spans="1:9" ht="30.75" customHeight="1" x14ac:dyDescent="0.25">
      <c r="A5" s="5" t="s">
        <v>8</v>
      </c>
      <c r="B5" s="6" t="s">
        <v>9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x14ac:dyDescent="0.25">
      <c r="A6" s="1" vm="1">
        <v>44929</v>
      </c>
      <c r="B6" s="1" vm="2">
        <v>108.1</v>
      </c>
      <c r="C6" s="9">
        <v>0</v>
      </c>
      <c r="D6" s="9">
        <f>IF(C6&gt;0, C6, 0)</f>
        <v>0</v>
      </c>
      <c r="E6" s="9">
        <f>IF(C6&lt;0, -C6, 0)</f>
        <v>0</v>
      </c>
      <c r="F6" s="9"/>
      <c r="G6" s="9"/>
      <c r="H6" s="9"/>
      <c r="I6" s="9"/>
    </row>
    <row r="7" spans="1:9" x14ac:dyDescent="0.25">
      <c r="A7" s="1" vm="3">
        <v>44930</v>
      </c>
      <c r="B7" s="1" vm="4">
        <v>113.64</v>
      </c>
      <c r="C7" s="9">
        <f t="shared" ref="C7:C70" si="0">IF(A7="", "", B7 - B6)</f>
        <v>5.5400000000000063</v>
      </c>
      <c r="D7" s="9">
        <f t="shared" ref="D7:D70" si="1">IF(C7&gt;0, C7, 0)</f>
        <v>5.5400000000000063</v>
      </c>
      <c r="E7" s="9">
        <f t="shared" ref="E7:E70" si="2">IF(C7&lt;0, -C7, 0)</f>
        <v>0</v>
      </c>
      <c r="F7" s="9"/>
      <c r="G7" s="9"/>
      <c r="H7" s="9"/>
      <c r="I7" s="9"/>
    </row>
    <row r="8" spans="1:9" x14ac:dyDescent="0.25">
      <c r="A8" s="1" vm="5">
        <v>44931</v>
      </c>
      <c r="B8" s="1" vm="6">
        <v>110.34</v>
      </c>
      <c r="C8" s="9">
        <f t="shared" si="0"/>
        <v>-3.2999999999999972</v>
      </c>
      <c r="D8" s="9">
        <f t="shared" si="1"/>
        <v>0</v>
      </c>
      <c r="E8" s="9">
        <f t="shared" si="2"/>
        <v>3.2999999999999972</v>
      </c>
      <c r="F8" s="9"/>
      <c r="G8" s="9"/>
      <c r="H8" s="9"/>
      <c r="I8" s="9"/>
    </row>
    <row r="9" spans="1:9" x14ac:dyDescent="0.25">
      <c r="A9" s="1" vm="7">
        <v>44932</v>
      </c>
      <c r="B9" s="1" vm="8">
        <v>113.06</v>
      </c>
      <c r="C9" s="9">
        <f t="shared" si="0"/>
        <v>2.7199999999999989</v>
      </c>
      <c r="D9" s="9">
        <f t="shared" si="1"/>
        <v>2.7199999999999989</v>
      </c>
      <c r="E9" s="9">
        <f t="shared" si="2"/>
        <v>0</v>
      </c>
      <c r="F9" s="9"/>
      <c r="G9" s="9"/>
      <c r="H9" s="9"/>
      <c r="I9" s="9"/>
    </row>
    <row r="10" spans="1:9" x14ac:dyDescent="0.25">
      <c r="A10" s="1" vm="9">
        <v>44935</v>
      </c>
      <c r="B10" s="1" vm="10">
        <v>119.77</v>
      </c>
      <c r="C10" s="9">
        <f t="shared" si="0"/>
        <v>6.7099999999999937</v>
      </c>
      <c r="D10" s="9">
        <f t="shared" si="1"/>
        <v>6.7099999999999937</v>
      </c>
      <c r="E10" s="9">
        <f t="shared" si="2"/>
        <v>0</v>
      </c>
      <c r="F10" s="9"/>
      <c r="G10" s="9"/>
      <c r="H10" s="9"/>
      <c r="I10" s="9"/>
    </row>
    <row r="11" spans="1:9" x14ac:dyDescent="0.25">
      <c r="A11" s="1" vm="11">
        <v>44936</v>
      </c>
      <c r="B11" s="1" vm="12">
        <v>118.85</v>
      </c>
      <c r="C11" s="9">
        <f t="shared" si="0"/>
        <v>-0.92000000000000171</v>
      </c>
      <c r="D11" s="9">
        <f t="shared" si="1"/>
        <v>0</v>
      </c>
      <c r="E11" s="9">
        <f t="shared" si="2"/>
        <v>0.92000000000000171</v>
      </c>
      <c r="F11" s="9"/>
      <c r="G11" s="9"/>
      <c r="H11" s="9"/>
      <c r="I11" s="9"/>
    </row>
    <row r="12" spans="1:9" x14ac:dyDescent="0.25">
      <c r="A12" s="1" vm="13">
        <v>44937</v>
      </c>
      <c r="B12" s="1" vm="14">
        <v>123.22</v>
      </c>
      <c r="C12" s="9">
        <f t="shared" si="0"/>
        <v>4.3700000000000045</v>
      </c>
      <c r="D12" s="9">
        <f t="shared" si="1"/>
        <v>4.3700000000000045</v>
      </c>
      <c r="E12" s="9">
        <f t="shared" si="2"/>
        <v>0</v>
      </c>
      <c r="F12" s="9"/>
      <c r="G12" s="9"/>
      <c r="H12" s="9"/>
      <c r="I12" s="9"/>
    </row>
    <row r="13" spans="1:9" x14ac:dyDescent="0.25">
      <c r="A13" s="1" vm="15">
        <v>44938</v>
      </c>
      <c r="B13" s="1" vm="16">
        <v>123.56</v>
      </c>
      <c r="C13" s="9">
        <f t="shared" si="0"/>
        <v>0.34000000000000341</v>
      </c>
      <c r="D13" s="9">
        <f t="shared" si="1"/>
        <v>0.34000000000000341</v>
      </c>
      <c r="E13" s="9">
        <f t="shared" si="2"/>
        <v>0</v>
      </c>
      <c r="F13" s="9"/>
      <c r="G13" s="9"/>
      <c r="H13" s="9"/>
      <c r="I13" s="9"/>
    </row>
    <row r="14" spans="1:9" x14ac:dyDescent="0.25">
      <c r="A14" s="1" vm="17">
        <v>44939</v>
      </c>
      <c r="B14" s="1" vm="18">
        <v>122.4</v>
      </c>
      <c r="C14" s="9">
        <f t="shared" si="0"/>
        <v>-1.1599999999999966</v>
      </c>
      <c r="D14" s="9">
        <f t="shared" si="1"/>
        <v>0</v>
      </c>
      <c r="E14" s="9">
        <f t="shared" si="2"/>
        <v>1.1599999999999966</v>
      </c>
      <c r="F14" s="9"/>
      <c r="G14" s="9"/>
      <c r="H14" s="9"/>
      <c r="I14" s="9"/>
    </row>
    <row r="15" spans="1:9" x14ac:dyDescent="0.25">
      <c r="A15" s="1" vm="19">
        <v>44943</v>
      </c>
      <c r="B15" s="1" vm="20">
        <v>131.49</v>
      </c>
      <c r="C15" s="9">
        <f t="shared" si="0"/>
        <v>9.0900000000000034</v>
      </c>
      <c r="D15" s="9">
        <f t="shared" si="1"/>
        <v>9.0900000000000034</v>
      </c>
      <c r="E15" s="9">
        <f t="shared" si="2"/>
        <v>0</v>
      </c>
      <c r="F15" s="9"/>
      <c r="G15" s="9"/>
      <c r="H15" s="9"/>
      <c r="I15" s="9"/>
    </row>
    <row r="16" spans="1:9" x14ac:dyDescent="0.25">
      <c r="A16" s="1" vm="21">
        <v>44944</v>
      </c>
      <c r="B16" s="1" vm="22">
        <v>128.78</v>
      </c>
      <c r="C16" s="9">
        <f t="shared" si="0"/>
        <v>-2.710000000000008</v>
      </c>
      <c r="D16" s="9">
        <f t="shared" si="1"/>
        <v>0</v>
      </c>
      <c r="E16" s="9">
        <f t="shared" si="2"/>
        <v>2.710000000000008</v>
      </c>
      <c r="F16" s="9"/>
      <c r="G16" s="9"/>
      <c r="H16" s="9"/>
      <c r="I16" s="9"/>
    </row>
    <row r="17" spans="1:9" x14ac:dyDescent="0.25">
      <c r="A17" s="1" vm="23">
        <v>44945</v>
      </c>
      <c r="B17" s="1" vm="24">
        <v>127.17</v>
      </c>
      <c r="C17" s="9">
        <f t="shared" si="0"/>
        <v>-1.6099999999999994</v>
      </c>
      <c r="D17" s="9">
        <f t="shared" si="1"/>
        <v>0</v>
      </c>
      <c r="E17" s="9">
        <f t="shared" si="2"/>
        <v>1.6099999999999994</v>
      </c>
      <c r="F17" s="9"/>
      <c r="G17" s="9"/>
      <c r="H17" s="9"/>
      <c r="I17" s="9"/>
    </row>
    <row r="18" spans="1:9" x14ac:dyDescent="0.25">
      <c r="A18" s="1" vm="25">
        <v>44946</v>
      </c>
      <c r="B18" s="1" vm="26">
        <v>133.41999999999999</v>
      </c>
      <c r="C18" s="9">
        <f t="shared" si="0"/>
        <v>6.2499999999999858</v>
      </c>
      <c r="D18" s="9">
        <f t="shared" si="1"/>
        <v>6.2499999999999858</v>
      </c>
      <c r="E18" s="9">
        <f t="shared" si="2"/>
        <v>0</v>
      </c>
      <c r="F18" s="9"/>
      <c r="G18" s="9"/>
      <c r="H18" s="9"/>
      <c r="I18" s="9"/>
    </row>
    <row r="19" spans="1:9" x14ac:dyDescent="0.25">
      <c r="A19" s="1" vm="27">
        <v>44949</v>
      </c>
      <c r="B19" s="1" vm="28">
        <v>143.75</v>
      </c>
      <c r="C19" s="9">
        <f t="shared" si="0"/>
        <v>10.330000000000013</v>
      </c>
      <c r="D19" s="9">
        <f t="shared" si="1"/>
        <v>10.330000000000013</v>
      </c>
      <c r="E19" s="9">
        <f t="shared" si="2"/>
        <v>0</v>
      </c>
      <c r="F19" s="9">
        <f>AVERAGE(D6:D19)</f>
        <v>3.2392857142857148</v>
      </c>
      <c r="G19" s="9">
        <f>AVERAGE(E6:E19)</f>
        <v>0.69285714285714306</v>
      </c>
      <c r="H19" s="9">
        <f>IF(G19=0, 100, F19/G19)</f>
        <v>4.6752577319587623</v>
      </c>
      <c r="I19" s="9">
        <f>IF(H19=100, 100, 100 - (100 / (1 + H19)))</f>
        <v>82.379654859218888</v>
      </c>
    </row>
    <row r="20" spans="1:9" x14ac:dyDescent="0.25">
      <c r="A20" s="1" vm="29">
        <v>44950</v>
      </c>
      <c r="B20" s="1" vm="30">
        <v>143.88999999999999</v>
      </c>
      <c r="C20" s="9">
        <f t="shared" si="0"/>
        <v>0.13999999999998636</v>
      </c>
      <c r="D20" s="9">
        <f t="shared" si="1"/>
        <v>0.13999999999998636</v>
      </c>
      <c r="E20" s="9">
        <f t="shared" si="2"/>
        <v>0</v>
      </c>
      <c r="F20" s="9">
        <f>((F19*13)+D20)/14</f>
        <v>3.017908163265306</v>
      </c>
      <c r="G20" s="9">
        <f>((G19*13)+E20)/14</f>
        <v>0.64336734693877573</v>
      </c>
      <c r="H20" s="9">
        <f t="shared" ref="H20:H83" si="3">IF(G20=0, 100, F20/G20)</f>
        <v>4.6908009516256923</v>
      </c>
      <c r="I20" s="9">
        <f t="shared" ref="I20:I83" si="4">IF(H20=100, 100, 100 - (100 / (1 + H20)))</f>
        <v>82.42778110672927</v>
      </c>
    </row>
    <row r="21" spans="1:9" x14ac:dyDescent="0.25">
      <c r="A21" s="1" vm="31">
        <v>44951</v>
      </c>
      <c r="B21" s="1" vm="32">
        <v>144.43</v>
      </c>
      <c r="C21" s="9">
        <f t="shared" si="0"/>
        <v>0.54000000000002046</v>
      </c>
      <c r="D21" s="9">
        <f t="shared" si="1"/>
        <v>0.54000000000002046</v>
      </c>
      <c r="E21" s="9">
        <f t="shared" si="2"/>
        <v>0</v>
      </c>
      <c r="F21" s="9">
        <f t="shared" ref="F21:F84" si="5">((F20*13)+D21)/14</f>
        <v>2.8409147230320713</v>
      </c>
      <c r="G21" s="9">
        <f t="shared" ref="G21:G84" si="6">((G20*13)+E21)/14</f>
        <v>0.59741253644314884</v>
      </c>
      <c r="H21" s="9">
        <f t="shared" si="3"/>
        <v>4.7553650948575621</v>
      </c>
      <c r="I21" s="9">
        <f t="shared" si="4"/>
        <v>82.624907655406545</v>
      </c>
    </row>
    <row r="22" spans="1:9" x14ac:dyDescent="0.25">
      <c r="A22" s="1" vm="33">
        <v>44952</v>
      </c>
      <c r="B22" s="1" vm="34">
        <v>160.27000000000001</v>
      </c>
      <c r="C22" s="9">
        <f t="shared" si="0"/>
        <v>15.840000000000003</v>
      </c>
      <c r="D22" s="9">
        <f t="shared" si="1"/>
        <v>15.840000000000003</v>
      </c>
      <c r="E22" s="9">
        <f t="shared" si="2"/>
        <v>0</v>
      </c>
      <c r="F22" s="9">
        <f t="shared" si="5"/>
        <v>3.7694208142440666</v>
      </c>
      <c r="G22" s="9">
        <f t="shared" si="6"/>
        <v>0.5547402124114954</v>
      </c>
      <c r="H22" s="9">
        <f t="shared" si="3"/>
        <v>6.7949298246437273</v>
      </c>
      <c r="I22" s="9">
        <f t="shared" si="4"/>
        <v>87.171148137363687</v>
      </c>
    </row>
    <row r="23" spans="1:9" x14ac:dyDescent="0.25">
      <c r="A23" s="1" vm="35">
        <v>44953</v>
      </c>
      <c r="B23" s="1" vm="36">
        <v>177.9</v>
      </c>
      <c r="C23" s="9">
        <f t="shared" si="0"/>
        <v>17.629999999999995</v>
      </c>
      <c r="D23" s="9">
        <f t="shared" si="1"/>
        <v>17.629999999999995</v>
      </c>
      <c r="E23" s="9">
        <f t="shared" si="2"/>
        <v>0</v>
      </c>
      <c r="F23" s="9">
        <f t="shared" si="5"/>
        <v>4.7594621846552041</v>
      </c>
      <c r="G23" s="9">
        <f t="shared" si="6"/>
        <v>0.51511591152496006</v>
      </c>
      <c r="H23" s="9">
        <f t="shared" si="3"/>
        <v>9.2395945808880011</v>
      </c>
      <c r="I23" s="9">
        <f t="shared" si="4"/>
        <v>90.233988346897249</v>
      </c>
    </row>
    <row r="24" spans="1:9" x14ac:dyDescent="0.25">
      <c r="A24" s="1" vm="37">
        <v>44956</v>
      </c>
      <c r="B24" s="1" vm="38">
        <v>166.66</v>
      </c>
      <c r="C24" s="9">
        <f t="shared" si="0"/>
        <v>-11.240000000000009</v>
      </c>
      <c r="D24" s="9">
        <f t="shared" si="1"/>
        <v>0</v>
      </c>
      <c r="E24" s="9">
        <f t="shared" si="2"/>
        <v>11.240000000000009</v>
      </c>
      <c r="F24" s="9">
        <f t="shared" si="5"/>
        <v>4.419500600036975</v>
      </c>
      <c r="G24" s="9">
        <f t="shared" si="6"/>
        <v>1.2811790607017493</v>
      </c>
      <c r="H24" s="9">
        <f t="shared" si="3"/>
        <v>3.4495573145070377</v>
      </c>
      <c r="I24" s="9">
        <f t="shared" si="4"/>
        <v>77.525854162173232</v>
      </c>
    </row>
    <row r="25" spans="1:9" x14ac:dyDescent="0.25">
      <c r="A25" s="1" vm="39">
        <v>44957</v>
      </c>
      <c r="B25" s="1" vm="40">
        <v>173.22</v>
      </c>
      <c r="C25" s="9">
        <f t="shared" si="0"/>
        <v>6.5600000000000023</v>
      </c>
      <c r="D25" s="9">
        <f t="shared" si="1"/>
        <v>6.5600000000000023</v>
      </c>
      <c r="E25" s="9">
        <f t="shared" si="2"/>
        <v>0</v>
      </c>
      <c r="F25" s="9">
        <f t="shared" si="5"/>
        <v>4.5723934143200484</v>
      </c>
      <c r="G25" s="9">
        <f t="shared" si="6"/>
        <v>1.1896662706516243</v>
      </c>
      <c r="H25" s="9">
        <f t="shared" si="3"/>
        <v>3.8434252757418927</v>
      </c>
      <c r="I25" s="9">
        <f t="shared" si="4"/>
        <v>79.353454568434017</v>
      </c>
    </row>
    <row r="26" spans="1:9" x14ac:dyDescent="0.25">
      <c r="A26" s="1" vm="41">
        <v>44958</v>
      </c>
      <c r="B26" s="1" vm="42">
        <v>181.41</v>
      </c>
      <c r="C26" s="9">
        <f t="shared" si="0"/>
        <v>8.1899999999999977</v>
      </c>
      <c r="D26" s="9">
        <f t="shared" si="1"/>
        <v>8.1899999999999977</v>
      </c>
      <c r="E26" s="9">
        <f t="shared" si="2"/>
        <v>0</v>
      </c>
      <c r="F26" s="9">
        <f t="shared" si="5"/>
        <v>4.8307938847257583</v>
      </c>
      <c r="G26" s="9">
        <f t="shared" si="6"/>
        <v>1.1046901084622225</v>
      </c>
      <c r="H26" s="9">
        <f t="shared" si="3"/>
        <v>4.3729855528899746</v>
      </c>
      <c r="I26" s="9">
        <f t="shared" si="4"/>
        <v>81.388373555887767</v>
      </c>
    </row>
    <row r="27" spans="1:9" x14ac:dyDescent="0.25">
      <c r="A27" s="1" vm="43">
        <v>44959</v>
      </c>
      <c r="B27" s="1" vm="44">
        <v>188.27</v>
      </c>
      <c r="C27" s="9">
        <f t="shared" si="0"/>
        <v>6.8600000000000136</v>
      </c>
      <c r="D27" s="9">
        <f t="shared" si="1"/>
        <v>6.8600000000000136</v>
      </c>
      <c r="E27" s="9">
        <f t="shared" si="2"/>
        <v>0</v>
      </c>
      <c r="F27" s="9">
        <f t="shared" si="5"/>
        <v>4.9757371786739197</v>
      </c>
      <c r="G27" s="9">
        <f t="shared" si="6"/>
        <v>1.0257836721434923</v>
      </c>
      <c r="H27" s="9">
        <f t="shared" si="3"/>
        <v>4.8506691164975821</v>
      </c>
      <c r="I27" s="9">
        <f t="shared" si="4"/>
        <v>82.907937877050287</v>
      </c>
    </row>
    <row r="28" spans="1:9" x14ac:dyDescent="0.25">
      <c r="A28" s="1" vm="45">
        <v>44960</v>
      </c>
      <c r="B28" s="1" vm="46">
        <v>189.98</v>
      </c>
      <c r="C28" s="9">
        <f t="shared" si="0"/>
        <v>1.7099999999999795</v>
      </c>
      <c r="D28" s="9">
        <f t="shared" si="1"/>
        <v>1.7099999999999795</v>
      </c>
      <c r="E28" s="9">
        <f t="shared" si="2"/>
        <v>0</v>
      </c>
      <c r="F28" s="9">
        <f t="shared" si="5"/>
        <v>4.7424702373400667</v>
      </c>
      <c r="G28" s="9">
        <f t="shared" si="6"/>
        <v>0.95251340984752864</v>
      </c>
      <c r="H28" s="9">
        <f t="shared" si="3"/>
        <v>4.9789012819244265</v>
      </c>
      <c r="I28" s="9">
        <f t="shared" si="4"/>
        <v>83.274518965161263</v>
      </c>
    </row>
    <row r="29" spans="1:9" x14ac:dyDescent="0.25">
      <c r="A29" s="1" vm="47">
        <v>44963</v>
      </c>
      <c r="B29" s="1" vm="48">
        <v>194.76</v>
      </c>
      <c r="C29" s="9">
        <f t="shared" si="0"/>
        <v>4.7800000000000011</v>
      </c>
      <c r="D29" s="9">
        <f t="shared" si="1"/>
        <v>4.7800000000000011</v>
      </c>
      <c r="E29" s="9">
        <f t="shared" si="2"/>
        <v>0</v>
      </c>
      <c r="F29" s="9">
        <f t="shared" si="5"/>
        <v>4.7451509346729193</v>
      </c>
      <c r="G29" s="9">
        <f t="shared" si="6"/>
        <v>0.88447673771556234</v>
      </c>
      <c r="H29" s="9">
        <f t="shared" si="3"/>
        <v>5.364924516758637</v>
      </c>
      <c r="I29" s="9">
        <f t="shared" si="4"/>
        <v>84.288894591490703</v>
      </c>
    </row>
    <row r="30" spans="1:9" x14ac:dyDescent="0.25">
      <c r="A30" s="1" vm="49">
        <v>44964</v>
      </c>
      <c r="B30" s="1" vm="50">
        <v>196.81</v>
      </c>
      <c r="C30" s="9">
        <f t="shared" si="0"/>
        <v>2.0500000000000114</v>
      </c>
      <c r="D30" s="9">
        <f t="shared" si="1"/>
        <v>2.0500000000000114</v>
      </c>
      <c r="E30" s="9">
        <f t="shared" si="2"/>
        <v>0</v>
      </c>
      <c r="F30" s="9">
        <f t="shared" si="5"/>
        <v>4.5526401536248544</v>
      </c>
      <c r="G30" s="9">
        <f t="shared" si="6"/>
        <v>0.82129982787873657</v>
      </c>
      <c r="H30" s="9">
        <f t="shared" si="3"/>
        <v>5.5432133297573802</v>
      </c>
      <c r="I30" s="9">
        <f t="shared" si="4"/>
        <v>84.716989197766537</v>
      </c>
    </row>
    <row r="31" spans="1:9" x14ac:dyDescent="0.25">
      <c r="A31" s="1" vm="51">
        <v>44965</v>
      </c>
      <c r="B31" s="1" vm="52">
        <v>201.29</v>
      </c>
      <c r="C31" s="9">
        <f t="shared" si="0"/>
        <v>4.4799999999999898</v>
      </c>
      <c r="D31" s="9">
        <f t="shared" si="1"/>
        <v>4.4799999999999898</v>
      </c>
      <c r="E31" s="9">
        <f t="shared" si="2"/>
        <v>0</v>
      </c>
      <c r="F31" s="9">
        <f t="shared" si="5"/>
        <v>4.5474515712230783</v>
      </c>
      <c r="G31" s="9">
        <f t="shared" si="6"/>
        <v>0.7626355544588268</v>
      </c>
      <c r="H31" s="9">
        <f t="shared" si="3"/>
        <v>5.962810866390817</v>
      </c>
      <c r="I31" s="9">
        <f t="shared" si="4"/>
        <v>85.637984153397639</v>
      </c>
    </row>
    <row r="32" spans="1:9" x14ac:dyDescent="0.25">
      <c r="A32" s="1" vm="53">
        <v>44966</v>
      </c>
      <c r="B32" s="1" vm="54">
        <v>207.32</v>
      </c>
      <c r="C32" s="9">
        <f t="shared" si="0"/>
        <v>6.0300000000000011</v>
      </c>
      <c r="D32" s="9">
        <f t="shared" si="1"/>
        <v>6.0300000000000011</v>
      </c>
      <c r="E32" s="9">
        <f t="shared" si="2"/>
        <v>0</v>
      </c>
      <c r="F32" s="9">
        <f t="shared" si="5"/>
        <v>4.6533478875642871</v>
      </c>
      <c r="G32" s="9">
        <f t="shared" si="6"/>
        <v>0.70816158628319636</v>
      </c>
      <c r="H32" s="9">
        <f t="shared" si="3"/>
        <v>6.5710255649243825</v>
      </c>
      <c r="I32" s="9">
        <f t="shared" si="4"/>
        <v>86.791749791033922</v>
      </c>
    </row>
    <row r="33" spans="1:9" x14ac:dyDescent="0.25">
      <c r="A33" s="1" vm="55">
        <v>44967</v>
      </c>
      <c r="B33" s="1" vm="56">
        <v>196.89</v>
      </c>
      <c r="C33" s="9">
        <f t="shared" si="0"/>
        <v>-10.430000000000007</v>
      </c>
      <c r="D33" s="9">
        <f t="shared" si="1"/>
        <v>0</v>
      </c>
      <c r="E33" s="9">
        <f t="shared" si="2"/>
        <v>10.430000000000007</v>
      </c>
      <c r="F33" s="9">
        <f t="shared" si="5"/>
        <v>4.3209658955954096</v>
      </c>
      <c r="G33" s="9">
        <f t="shared" si="6"/>
        <v>1.4025786158343971</v>
      </c>
      <c r="H33" s="9">
        <f t="shared" si="3"/>
        <v>3.0807299119021985</v>
      </c>
      <c r="I33" s="9">
        <f t="shared" si="4"/>
        <v>75.494580097464507</v>
      </c>
    </row>
    <row r="34" spans="1:9" x14ac:dyDescent="0.25">
      <c r="A34" s="1" vm="57">
        <v>44970</v>
      </c>
      <c r="B34" s="1" vm="58">
        <v>194.64</v>
      </c>
      <c r="C34" s="9">
        <f t="shared" si="0"/>
        <v>-2.25</v>
      </c>
      <c r="D34" s="9">
        <f t="shared" si="1"/>
        <v>0</v>
      </c>
      <c r="E34" s="9">
        <f t="shared" si="2"/>
        <v>2.25</v>
      </c>
      <c r="F34" s="9">
        <f t="shared" si="5"/>
        <v>4.012325474481452</v>
      </c>
      <c r="G34" s="9">
        <f t="shared" si="6"/>
        <v>1.4631087147033688</v>
      </c>
      <c r="H34" s="9">
        <f t="shared" si="3"/>
        <v>2.7423290109340321</v>
      </c>
      <c r="I34" s="9">
        <f t="shared" si="4"/>
        <v>73.278672263227492</v>
      </c>
    </row>
    <row r="35" spans="1:9" x14ac:dyDescent="0.25">
      <c r="A35" s="1" vm="59">
        <v>44971</v>
      </c>
      <c r="B35" s="1" vm="60">
        <v>209.25</v>
      </c>
      <c r="C35" s="9">
        <f t="shared" si="0"/>
        <v>14.610000000000014</v>
      </c>
      <c r="D35" s="9">
        <f t="shared" si="1"/>
        <v>14.610000000000014</v>
      </c>
      <c r="E35" s="9">
        <f t="shared" si="2"/>
        <v>0</v>
      </c>
      <c r="F35" s="9">
        <f t="shared" si="5"/>
        <v>4.7693022263042062</v>
      </c>
      <c r="G35" s="9">
        <f t="shared" si="6"/>
        <v>1.3586009493674138</v>
      </c>
      <c r="H35" s="9">
        <f t="shared" si="3"/>
        <v>3.5104511214458292</v>
      </c>
      <c r="I35" s="9">
        <f t="shared" si="4"/>
        <v>77.82926866793207</v>
      </c>
    </row>
    <row r="36" spans="1:9" x14ac:dyDescent="0.25">
      <c r="A36" s="1" vm="61">
        <v>44972</v>
      </c>
      <c r="B36" s="1" vm="62">
        <v>214.24</v>
      </c>
      <c r="C36" s="9">
        <f t="shared" si="0"/>
        <v>4.9900000000000091</v>
      </c>
      <c r="D36" s="9">
        <f t="shared" si="1"/>
        <v>4.9900000000000091</v>
      </c>
      <c r="E36" s="9">
        <f t="shared" si="2"/>
        <v>0</v>
      </c>
      <c r="F36" s="9">
        <f t="shared" si="5"/>
        <v>4.7850663529967639</v>
      </c>
      <c r="G36" s="9">
        <f t="shared" si="6"/>
        <v>1.2615580244125986</v>
      </c>
      <c r="H36" s="9">
        <f t="shared" si="3"/>
        <v>3.7929815834073639</v>
      </c>
      <c r="I36" s="9">
        <f t="shared" si="4"/>
        <v>79.136160183426099</v>
      </c>
    </row>
    <row r="37" spans="1:9" x14ac:dyDescent="0.25">
      <c r="A37" s="1" vm="63">
        <v>44973</v>
      </c>
      <c r="B37" s="1" vm="64">
        <v>202.04</v>
      </c>
      <c r="C37" s="9">
        <f t="shared" si="0"/>
        <v>-12.200000000000017</v>
      </c>
      <c r="D37" s="9">
        <f t="shared" si="1"/>
        <v>0</v>
      </c>
      <c r="E37" s="9">
        <f t="shared" si="2"/>
        <v>12.200000000000017</v>
      </c>
      <c r="F37" s="9">
        <f t="shared" si="5"/>
        <v>4.4432758992112804</v>
      </c>
      <c r="G37" s="9">
        <f t="shared" si="6"/>
        <v>2.0428753083831284</v>
      </c>
      <c r="H37" s="9">
        <f t="shared" si="3"/>
        <v>2.1750108197881119</v>
      </c>
      <c r="I37" s="9">
        <f t="shared" si="4"/>
        <v>68.504044340020982</v>
      </c>
    </row>
    <row r="38" spans="1:9" x14ac:dyDescent="0.25">
      <c r="A38" s="1" vm="65">
        <v>44974</v>
      </c>
      <c r="B38" s="1" vm="66">
        <v>208.31</v>
      </c>
      <c r="C38" s="9">
        <f t="shared" si="0"/>
        <v>6.2700000000000102</v>
      </c>
      <c r="D38" s="9">
        <f t="shared" si="1"/>
        <v>6.2700000000000102</v>
      </c>
      <c r="E38" s="9">
        <f t="shared" si="2"/>
        <v>0</v>
      </c>
      <c r="F38" s="9">
        <f t="shared" si="5"/>
        <v>4.5737561921247618</v>
      </c>
      <c r="G38" s="9">
        <f t="shared" si="6"/>
        <v>1.8969556434986192</v>
      </c>
      <c r="H38" s="9">
        <f t="shared" si="3"/>
        <v>2.4111033949582654</v>
      </c>
      <c r="I38" s="9">
        <f t="shared" si="4"/>
        <v>70.683972773207742</v>
      </c>
    </row>
    <row r="39" spans="1:9" x14ac:dyDescent="0.25">
      <c r="A39" s="1" vm="67">
        <v>44978</v>
      </c>
      <c r="B39" s="1" vm="68">
        <v>197.37</v>
      </c>
      <c r="C39" s="9">
        <f t="shared" si="0"/>
        <v>-10.939999999999998</v>
      </c>
      <c r="D39" s="9">
        <f t="shared" si="1"/>
        <v>0</v>
      </c>
      <c r="E39" s="9">
        <f t="shared" si="2"/>
        <v>10.939999999999998</v>
      </c>
      <c r="F39" s="9">
        <f t="shared" si="5"/>
        <v>4.2470593212587078</v>
      </c>
      <c r="G39" s="9">
        <f t="shared" si="6"/>
        <v>2.5428873832487175</v>
      </c>
      <c r="H39" s="9">
        <f t="shared" si="3"/>
        <v>1.670172005742854</v>
      </c>
      <c r="I39" s="9">
        <f t="shared" si="4"/>
        <v>62.549229118975973</v>
      </c>
    </row>
    <row r="40" spans="1:9" x14ac:dyDescent="0.25">
      <c r="A40" s="1" vm="69">
        <v>44979</v>
      </c>
      <c r="B40" s="1" vm="70">
        <v>200.86</v>
      </c>
      <c r="C40" s="9">
        <f t="shared" si="0"/>
        <v>3.4900000000000091</v>
      </c>
      <c r="D40" s="9">
        <f t="shared" si="1"/>
        <v>3.4900000000000091</v>
      </c>
      <c r="E40" s="9">
        <f t="shared" si="2"/>
        <v>0</v>
      </c>
      <c r="F40" s="9">
        <f t="shared" si="5"/>
        <v>4.1929836554545146</v>
      </c>
      <c r="G40" s="9">
        <f t="shared" si="6"/>
        <v>2.3612525701595231</v>
      </c>
      <c r="H40" s="9">
        <f t="shared" si="3"/>
        <v>1.7757455125485548</v>
      </c>
      <c r="I40" s="9">
        <f t="shared" si="4"/>
        <v>63.973642559117444</v>
      </c>
    </row>
    <row r="41" spans="1:9" x14ac:dyDescent="0.25">
      <c r="A41" s="1" vm="71">
        <v>44980</v>
      </c>
      <c r="B41" s="1" vm="72">
        <v>202.07</v>
      </c>
      <c r="C41" s="9">
        <f t="shared" si="0"/>
        <v>1.2099999999999795</v>
      </c>
      <c r="D41" s="9">
        <f t="shared" si="1"/>
        <v>1.2099999999999795</v>
      </c>
      <c r="E41" s="9">
        <f t="shared" si="2"/>
        <v>0</v>
      </c>
      <c r="F41" s="9">
        <f t="shared" si="5"/>
        <v>3.9799133943506191</v>
      </c>
      <c r="G41" s="9">
        <f t="shared" si="6"/>
        <v>2.1925916722909857</v>
      </c>
      <c r="H41" s="9">
        <f t="shared" si="3"/>
        <v>1.8151639653871823</v>
      </c>
      <c r="I41" s="9">
        <f t="shared" si="4"/>
        <v>64.478090360095052</v>
      </c>
    </row>
    <row r="42" spans="1:9" x14ac:dyDescent="0.25">
      <c r="A42" s="1" vm="73">
        <v>44981</v>
      </c>
      <c r="B42" s="1" vm="74">
        <v>196.88</v>
      </c>
      <c r="C42" s="9">
        <f t="shared" si="0"/>
        <v>-5.1899999999999977</v>
      </c>
      <c r="D42" s="9">
        <f t="shared" si="1"/>
        <v>0</v>
      </c>
      <c r="E42" s="9">
        <f t="shared" si="2"/>
        <v>5.1899999999999977</v>
      </c>
      <c r="F42" s="9">
        <f t="shared" si="5"/>
        <v>3.6956338661827175</v>
      </c>
      <c r="G42" s="9">
        <f t="shared" si="6"/>
        <v>2.4066922671273439</v>
      </c>
      <c r="H42" s="9">
        <f t="shared" si="3"/>
        <v>1.5355656045689088</v>
      </c>
      <c r="I42" s="9">
        <f t="shared" si="4"/>
        <v>60.561067787081861</v>
      </c>
    </row>
    <row r="43" spans="1:9" x14ac:dyDescent="0.25">
      <c r="A43" s="1" vm="75">
        <v>44984</v>
      </c>
      <c r="B43" s="1" vm="76">
        <v>207.63</v>
      </c>
      <c r="C43" s="9">
        <f t="shared" si="0"/>
        <v>10.75</v>
      </c>
      <c r="D43" s="9">
        <f t="shared" si="1"/>
        <v>10.75</v>
      </c>
      <c r="E43" s="9">
        <f t="shared" si="2"/>
        <v>0</v>
      </c>
      <c r="F43" s="9">
        <f t="shared" si="5"/>
        <v>4.1995171614553808</v>
      </c>
      <c r="G43" s="9">
        <f t="shared" si="6"/>
        <v>2.2347856766182477</v>
      </c>
      <c r="H43" s="9">
        <f t="shared" si="3"/>
        <v>1.8791587960283647</v>
      </c>
      <c r="I43" s="9">
        <f t="shared" si="4"/>
        <v>65.267632984347955</v>
      </c>
    </row>
    <row r="44" spans="1:9" x14ac:dyDescent="0.25">
      <c r="A44" s="1" vm="77">
        <v>44985</v>
      </c>
      <c r="B44" s="1" vm="78">
        <v>205.71</v>
      </c>
      <c r="C44" s="9">
        <f t="shared" si="0"/>
        <v>-1.9199999999999875</v>
      </c>
      <c r="D44" s="9">
        <f t="shared" si="1"/>
        <v>0</v>
      </c>
      <c r="E44" s="9">
        <f t="shared" si="2"/>
        <v>1.9199999999999875</v>
      </c>
      <c r="F44" s="9">
        <f t="shared" si="5"/>
        <v>3.8995516499228535</v>
      </c>
      <c r="G44" s="9">
        <f t="shared" si="6"/>
        <v>2.212300985431229</v>
      </c>
      <c r="H44" s="9">
        <f t="shared" si="3"/>
        <v>1.7626677724246189</v>
      </c>
      <c r="I44" s="9">
        <f t="shared" si="4"/>
        <v>63.803103290904822</v>
      </c>
    </row>
    <row r="45" spans="1:9" x14ac:dyDescent="0.25">
      <c r="A45" s="1" vm="79">
        <v>44986</v>
      </c>
      <c r="B45" s="1" vm="80">
        <v>202.77</v>
      </c>
      <c r="C45" s="9">
        <f t="shared" si="0"/>
        <v>-2.9399999999999977</v>
      </c>
      <c r="D45" s="9">
        <f t="shared" si="1"/>
        <v>0</v>
      </c>
      <c r="E45" s="9">
        <f t="shared" si="2"/>
        <v>2.9399999999999977</v>
      </c>
      <c r="F45" s="9">
        <f t="shared" si="5"/>
        <v>3.6210122463569356</v>
      </c>
      <c r="G45" s="9">
        <f t="shared" si="6"/>
        <v>2.2642794864718554</v>
      </c>
      <c r="H45" s="9">
        <f t="shared" si="3"/>
        <v>1.599189617708858</v>
      </c>
      <c r="I45" s="9">
        <f t="shared" si="4"/>
        <v>61.526469897125736</v>
      </c>
    </row>
    <row r="46" spans="1:9" x14ac:dyDescent="0.25">
      <c r="A46" s="1" vm="81">
        <v>44987</v>
      </c>
      <c r="B46" s="1" vm="82">
        <v>190.9</v>
      </c>
      <c r="C46" s="9">
        <f t="shared" si="0"/>
        <v>-11.870000000000005</v>
      </c>
      <c r="D46" s="9">
        <f t="shared" si="1"/>
        <v>0</v>
      </c>
      <c r="E46" s="9">
        <f t="shared" si="2"/>
        <v>11.870000000000005</v>
      </c>
      <c r="F46" s="9">
        <f t="shared" si="5"/>
        <v>3.3623685144742974</v>
      </c>
      <c r="G46" s="9">
        <f t="shared" si="6"/>
        <v>2.9504023802952943</v>
      </c>
      <c r="H46" s="9">
        <f t="shared" si="3"/>
        <v>1.139630491396828</v>
      </c>
      <c r="I46" s="9">
        <f t="shared" si="4"/>
        <v>53.26295806584978</v>
      </c>
    </row>
    <row r="47" spans="1:9" x14ac:dyDescent="0.25">
      <c r="A47" s="1" vm="83">
        <v>44988</v>
      </c>
      <c r="B47" s="1" vm="84">
        <v>197.79</v>
      </c>
      <c r="C47" s="9">
        <f t="shared" si="0"/>
        <v>6.8899999999999864</v>
      </c>
      <c r="D47" s="9">
        <f t="shared" si="1"/>
        <v>6.8899999999999864</v>
      </c>
      <c r="E47" s="9">
        <f t="shared" si="2"/>
        <v>0</v>
      </c>
      <c r="F47" s="9">
        <f t="shared" si="5"/>
        <v>3.6143421920118466</v>
      </c>
      <c r="G47" s="9">
        <f t="shared" si="6"/>
        <v>2.7396593531313447</v>
      </c>
      <c r="H47" s="9">
        <f t="shared" si="3"/>
        <v>1.3192670059074194</v>
      </c>
      <c r="I47" s="9">
        <f t="shared" si="4"/>
        <v>56.882929069706343</v>
      </c>
    </row>
    <row r="48" spans="1:9" x14ac:dyDescent="0.25">
      <c r="A48" s="1" vm="85">
        <v>44991</v>
      </c>
      <c r="B48" s="1" vm="86">
        <v>193.81</v>
      </c>
      <c r="C48" s="9">
        <f t="shared" si="0"/>
        <v>-3.9799999999999898</v>
      </c>
      <c r="D48" s="9">
        <f t="shared" si="1"/>
        <v>0</v>
      </c>
      <c r="E48" s="9">
        <f t="shared" si="2"/>
        <v>3.9799999999999898</v>
      </c>
      <c r="F48" s="9">
        <f t="shared" si="5"/>
        <v>3.3561748925824291</v>
      </c>
      <c r="G48" s="9">
        <f t="shared" si="6"/>
        <v>2.8282551136219625</v>
      </c>
      <c r="H48" s="9">
        <f t="shared" si="3"/>
        <v>1.1866591795124146</v>
      </c>
      <c r="I48" s="9">
        <f t="shared" si="4"/>
        <v>54.268136096866179</v>
      </c>
    </row>
    <row r="49" spans="1:9" x14ac:dyDescent="0.25">
      <c r="A49" s="1" vm="87">
        <v>44992</v>
      </c>
      <c r="B49" s="1" vm="88">
        <v>187.71</v>
      </c>
      <c r="C49" s="9">
        <f t="shared" si="0"/>
        <v>-6.0999999999999943</v>
      </c>
      <c r="D49" s="9">
        <f t="shared" si="1"/>
        <v>0</v>
      </c>
      <c r="E49" s="9">
        <f t="shared" si="2"/>
        <v>6.0999999999999943</v>
      </c>
      <c r="F49" s="9">
        <f t="shared" si="5"/>
        <v>3.1164481145408272</v>
      </c>
      <c r="G49" s="9">
        <f t="shared" si="6"/>
        <v>3.0619511769346794</v>
      </c>
      <c r="H49" s="9">
        <f t="shared" si="3"/>
        <v>1.0177981079570004</v>
      </c>
      <c r="I49" s="9">
        <f t="shared" si="4"/>
        <v>50.441027967238533</v>
      </c>
    </row>
    <row r="50" spans="1:9" x14ac:dyDescent="0.25">
      <c r="A50" s="1" vm="89">
        <v>44993</v>
      </c>
      <c r="B50" s="1" vm="90">
        <v>182</v>
      </c>
      <c r="C50" s="9">
        <f t="shared" si="0"/>
        <v>-5.710000000000008</v>
      </c>
      <c r="D50" s="9">
        <f t="shared" si="1"/>
        <v>0</v>
      </c>
      <c r="E50" s="9">
        <f t="shared" si="2"/>
        <v>5.710000000000008</v>
      </c>
      <c r="F50" s="9">
        <f t="shared" si="5"/>
        <v>2.8938446777879108</v>
      </c>
      <c r="G50" s="9">
        <f t="shared" si="6"/>
        <v>3.2510975214393456</v>
      </c>
      <c r="H50" s="9">
        <f t="shared" si="3"/>
        <v>0.89011315677381786</v>
      </c>
      <c r="I50" s="9">
        <f t="shared" si="4"/>
        <v>47.093114694420066</v>
      </c>
    </row>
    <row r="51" spans="1:9" x14ac:dyDescent="0.25">
      <c r="A51" s="1" vm="91">
        <v>44994</v>
      </c>
      <c r="B51" s="1" vm="92">
        <v>172.92</v>
      </c>
      <c r="C51" s="9">
        <f t="shared" si="0"/>
        <v>-9.0800000000000125</v>
      </c>
      <c r="D51" s="9">
        <f t="shared" si="1"/>
        <v>0</v>
      </c>
      <c r="E51" s="9">
        <f t="shared" si="2"/>
        <v>9.0800000000000125</v>
      </c>
      <c r="F51" s="9">
        <f t="shared" si="5"/>
        <v>2.6871414865173455</v>
      </c>
      <c r="G51" s="9">
        <f t="shared" si="6"/>
        <v>3.6674476984793931</v>
      </c>
      <c r="H51" s="9">
        <f t="shared" si="3"/>
        <v>0.732700697444573</v>
      </c>
      <c r="I51" s="9">
        <f t="shared" si="4"/>
        <v>42.286627951681268</v>
      </c>
    </row>
    <row r="52" spans="1:9" x14ac:dyDescent="0.25">
      <c r="A52" s="1" vm="93">
        <v>44995</v>
      </c>
      <c r="B52" s="1" vm="94">
        <v>173.44</v>
      </c>
      <c r="C52" s="9">
        <f t="shared" si="0"/>
        <v>0.52000000000001023</v>
      </c>
      <c r="D52" s="9">
        <f t="shared" si="1"/>
        <v>0.52000000000001023</v>
      </c>
      <c r="E52" s="9">
        <f t="shared" si="2"/>
        <v>0</v>
      </c>
      <c r="F52" s="9">
        <f t="shared" si="5"/>
        <v>2.5323456660518215</v>
      </c>
      <c r="G52" s="9">
        <f t="shared" si="6"/>
        <v>3.4054871485880081</v>
      </c>
      <c r="H52" s="9">
        <f t="shared" si="3"/>
        <v>0.74360746511752052</v>
      </c>
      <c r="I52" s="9">
        <f t="shared" si="4"/>
        <v>42.647641742426281</v>
      </c>
    </row>
    <row r="53" spans="1:9" x14ac:dyDescent="0.25">
      <c r="A53" s="1" vm="95">
        <v>44998</v>
      </c>
      <c r="B53" s="1" vm="96">
        <v>174.48</v>
      </c>
      <c r="C53" s="9">
        <f t="shared" si="0"/>
        <v>1.039999999999992</v>
      </c>
      <c r="D53" s="9">
        <f t="shared" si="1"/>
        <v>1.039999999999992</v>
      </c>
      <c r="E53" s="9">
        <f t="shared" si="2"/>
        <v>0</v>
      </c>
      <c r="F53" s="9">
        <f t="shared" si="5"/>
        <v>2.4257495470481194</v>
      </c>
      <c r="G53" s="9">
        <f t="shared" si="6"/>
        <v>3.1622380665460073</v>
      </c>
      <c r="H53" s="9">
        <f t="shared" si="3"/>
        <v>0.76709896472079142</v>
      </c>
      <c r="I53" s="9">
        <f t="shared" si="4"/>
        <v>43.410073800931471</v>
      </c>
    </row>
    <row r="54" spans="1:9" x14ac:dyDescent="0.25">
      <c r="A54" s="1" vm="97">
        <v>44999</v>
      </c>
      <c r="B54" s="1" vm="98">
        <v>183.26</v>
      </c>
      <c r="C54" s="9">
        <f t="shared" si="0"/>
        <v>8.7800000000000011</v>
      </c>
      <c r="D54" s="9">
        <f t="shared" si="1"/>
        <v>8.7800000000000011</v>
      </c>
      <c r="E54" s="9">
        <f t="shared" si="2"/>
        <v>0</v>
      </c>
      <c r="F54" s="9">
        <f t="shared" si="5"/>
        <v>2.8796245794018254</v>
      </c>
      <c r="G54" s="9">
        <f t="shared" si="6"/>
        <v>2.9363639189355779</v>
      </c>
      <c r="H54" s="9">
        <f t="shared" si="3"/>
        <v>0.98067700697183324</v>
      </c>
      <c r="I54" s="9">
        <f t="shared" si="4"/>
        <v>49.512212416255878</v>
      </c>
    </row>
    <row r="55" spans="1:9" x14ac:dyDescent="0.25">
      <c r="A55" s="1" vm="99">
        <v>45000</v>
      </c>
      <c r="B55" s="1" vm="100">
        <v>180.45</v>
      </c>
      <c r="C55" s="9">
        <f t="shared" si="0"/>
        <v>-2.8100000000000023</v>
      </c>
      <c r="D55" s="9">
        <f t="shared" si="1"/>
        <v>0</v>
      </c>
      <c r="E55" s="9">
        <f t="shared" si="2"/>
        <v>2.8100000000000023</v>
      </c>
      <c r="F55" s="9">
        <f t="shared" si="5"/>
        <v>2.6739371094445521</v>
      </c>
      <c r="G55" s="9">
        <f t="shared" si="6"/>
        <v>2.9273379247258937</v>
      </c>
      <c r="H55" s="9">
        <f t="shared" si="3"/>
        <v>0.91343643207674108</v>
      </c>
      <c r="I55" s="9">
        <f t="shared" si="4"/>
        <v>47.738007741670636</v>
      </c>
    </row>
    <row r="56" spans="1:9" x14ac:dyDescent="0.25">
      <c r="A56" s="1" vm="101">
        <v>45001</v>
      </c>
      <c r="B56" s="1" vm="102">
        <v>184.13</v>
      </c>
      <c r="C56" s="9">
        <f t="shared" si="0"/>
        <v>3.6800000000000068</v>
      </c>
      <c r="D56" s="9">
        <f t="shared" si="1"/>
        <v>3.6800000000000068</v>
      </c>
      <c r="E56" s="9">
        <f t="shared" si="2"/>
        <v>0</v>
      </c>
      <c r="F56" s="9">
        <f t="shared" si="5"/>
        <v>2.7457987444842273</v>
      </c>
      <c r="G56" s="9">
        <f t="shared" si="6"/>
        <v>2.7182423586740438</v>
      </c>
      <c r="H56" s="9">
        <f t="shared" si="3"/>
        <v>1.0101375750113855</v>
      </c>
      <c r="I56" s="9">
        <f t="shared" si="4"/>
        <v>50.25216122362491</v>
      </c>
    </row>
    <row r="57" spans="1:9" x14ac:dyDescent="0.25">
      <c r="A57" s="1" vm="103">
        <v>45002</v>
      </c>
      <c r="B57" s="1" vm="104">
        <v>180.13</v>
      </c>
      <c r="C57" s="9">
        <f t="shared" si="0"/>
        <v>-4</v>
      </c>
      <c r="D57" s="9">
        <f t="shared" si="1"/>
        <v>0</v>
      </c>
      <c r="E57" s="9">
        <f t="shared" si="2"/>
        <v>4</v>
      </c>
      <c r="F57" s="9">
        <f t="shared" si="5"/>
        <v>2.5496702627353538</v>
      </c>
      <c r="G57" s="9">
        <f t="shared" si="6"/>
        <v>2.8097964759116119</v>
      </c>
      <c r="H57" s="9">
        <f t="shared" si="3"/>
        <v>0.90742168857911232</v>
      </c>
      <c r="I57" s="9">
        <f t="shared" si="4"/>
        <v>47.573208064708233</v>
      </c>
    </row>
    <row r="58" spans="1:9" x14ac:dyDescent="0.25">
      <c r="A58" s="1" vm="105">
        <v>45005</v>
      </c>
      <c r="B58" s="1" vm="106">
        <v>183.25</v>
      </c>
      <c r="C58" s="9">
        <f t="shared" si="0"/>
        <v>3.1200000000000045</v>
      </c>
      <c r="D58" s="9">
        <f t="shared" si="1"/>
        <v>3.1200000000000045</v>
      </c>
      <c r="E58" s="9">
        <f t="shared" si="2"/>
        <v>0</v>
      </c>
      <c r="F58" s="9">
        <f t="shared" si="5"/>
        <v>2.5904081011114002</v>
      </c>
      <c r="G58" s="9">
        <f t="shared" si="6"/>
        <v>2.609096727632211</v>
      </c>
      <c r="H58" s="9">
        <f t="shared" si="3"/>
        <v>0.99283712776039124</v>
      </c>
      <c r="I58" s="9">
        <f t="shared" si="4"/>
        <v>49.820284554622418</v>
      </c>
    </row>
    <row r="59" spans="1:9" x14ac:dyDescent="0.25">
      <c r="A59" s="1" vm="107">
        <v>45006</v>
      </c>
      <c r="B59" s="1" vm="108">
        <v>197.58</v>
      </c>
      <c r="C59" s="9">
        <f t="shared" si="0"/>
        <v>14.330000000000013</v>
      </c>
      <c r="D59" s="9">
        <f t="shared" si="1"/>
        <v>14.330000000000013</v>
      </c>
      <c r="E59" s="9">
        <f t="shared" si="2"/>
        <v>0</v>
      </c>
      <c r="F59" s="9">
        <f t="shared" si="5"/>
        <v>3.4289503796034437</v>
      </c>
      <c r="G59" s="9">
        <f t="shared" si="6"/>
        <v>2.4227326756584815</v>
      </c>
      <c r="H59" s="9">
        <f t="shared" si="3"/>
        <v>1.4153234544011255</v>
      </c>
      <c r="I59" s="9">
        <f t="shared" si="4"/>
        <v>58.597677748798745</v>
      </c>
    </row>
    <row r="60" spans="1:9" x14ac:dyDescent="0.25">
      <c r="A60" s="1" vm="109">
        <v>45007</v>
      </c>
      <c r="B60" s="1" vm="110">
        <v>191.15</v>
      </c>
      <c r="C60" s="9">
        <f t="shared" si="0"/>
        <v>-6.4300000000000068</v>
      </c>
      <c r="D60" s="9">
        <f t="shared" si="1"/>
        <v>0</v>
      </c>
      <c r="E60" s="9">
        <f t="shared" si="2"/>
        <v>6.4300000000000068</v>
      </c>
      <c r="F60" s="9">
        <f t="shared" si="5"/>
        <v>3.1840253524889119</v>
      </c>
      <c r="G60" s="9">
        <f t="shared" si="6"/>
        <v>2.7089660559685904</v>
      </c>
      <c r="H60" s="9">
        <f t="shared" si="3"/>
        <v>1.1753655404701866</v>
      </c>
      <c r="I60" s="9">
        <f t="shared" si="4"/>
        <v>54.030714314622337</v>
      </c>
    </row>
    <row r="61" spans="1:9" x14ac:dyDescent="0.25">
      <c r="A61" s="1" vm="111">
        <v>45008</v>
      </c>
      <c r="B61" s="1" vm="112">
        <v>192.22</v>
      </c>
      <c r="C61" s="9">
        <f t="shared" si="0"/>
        <v>1.0699999999999932</v>
      </c>
      <c r="D61" s="9">
        <f t="shared" si="1"/>
        <v>1.0699999999999932</v>
      </c>
      <c r="E61" s="9">
        <f t="shared" si="2"/>
        <v>0</v>
      </c>
      <c r="F61" s="9">
        <f t="shared" si="5"/>
        <v>3.0330235415968465</v>
      </c>
      <c r="G61" s="9">
        <f t="shared" si="6"/>
        <v>2.5154684805422627</v>
      </c>
      <c r="H61" s="9">
        <f t="shared" si="3"/>
        <v>1.2057489748164183</v>
      </c>
      <c r="I61" s="9">
        <f t="shared" si="4"/>
        <v>54.663925432256924</v>
      </c>
    </row>
    <row r="62" spans="1:9" x14ac:dyDescent="0.25">
      <c r="A62" s="1" vm="113">
        <v>45009</v>
      </c>
      <c r="B62" s="1" vm="114">
        <v>190.41</v>
      </c>
      <c r="C62" s="9">
        <f t="shared" si="0"/>
        <v>-1.8100000000000023</v>
      </c>
      <c r="D62" s="9">
        <f t="shared" si="1"/>
        <v>0</v>
      </c>
      <c r="E62" s="9">
        <f t="shared" si="2"/>
        <v>1.8100000000000023</v>
      </c>
      <c r="F62" s="9">
        <f t="shared" si="5"/>
        <v>2.8163790029113573</v>
      </c>
      <c r="G62" s="9">
        <f t="shared" si="6"/>
        <v>2.4650778747892441</v>
      </c>
      <c r="H62" s="9">
        <f t="shared" si="3"/>
        <v>1.1425111683955007</v>
      </c>
      <c r="I62" s="9">
        <f t="shared" si="4"/>
        <v>53.325797561704796</v>
      </c>
    </row>
    <row r="63" spans="1:9" x14ac:dyDescent="0.25">
      <c r="A63" s="1" vm="115">
        <v>45012</v>
      </c>
      <c r="B63" s="1" vm="116">
        <v>191.81</v>
      </c>
      <c r="C63" s="9">
        <f t="shared" si="0"/>
        <v>1.4000000000000057</v>
      </c>
      <c r="D63" s="9">
        <f t="shared" si="1"/>
        <v>1.4000000000000057</v>
      </c>
      <c r="E63" s="9">
        <f t="shared" si="2"/>
        <v>0</v>
      </c>
      <c r="F63" s="9">
        <f t="shared" si="5"/>
        <v>2.7152090741319754</v>
      </c>
      <c r="G63" s="9">
        <f t="shared" si="6"/>
        <v>2.2890008837328693</v>
      </c>
      <c r="H63" s="9">
        <f t="shared" si="3"/>
        <v>1.1861983511793373</v>
      </c>
      <c r="I63" s="9">
        <f t="shared" si="4"/>
        <v>54.258496286004728</v>
      </c>
    </row>
    <row r="64" spans="1:9" x14ac:dyDescent="0.25">
      <c r="A64" s="1" vm="117">
        <v>45013</v>
      </c>
      <c r="B64" s="1" vm="118">
        <v>189.19</v>
      </c>
      <c r="C64" s="9">
        <f t="shared" si="0"/>
        <v>-2.6200000000000045</v>
      </c>
      <c r="D64" s="9">
        <f t="shared" si="1"/>
        <v>0</v>
      </c>
      <c r="E64" s="9">
        <f t="shared" si="2"/>
        <v>2.6200000000000045</v>
      </c>
      <c r="F64" s="9">
        <f t="shared" si="5"/>
        <v>2.5212655688368346</v>
      </c>
      <c r="G64" s="9">
        <f t="shared" si="6"/>
        <v>2.3126436777519501</v>
      </c>
      <c r="H64" s="9">
        <f t="shared" si="3"/>
        <v>1.0902092670357586</v>
      </c>
      <c r="I64" s="9">
        <f t="shared" si="4"/>
        <v>52.157900370513843</v>
      </c>
    </row>
    <row r="65" spans="1:9" x14ac:dyDescent="0.25">
      <c r="A65" s="1" vm="119">
        <v>45014</v>
      </c>
      <c r="B65" s="1" vm="120">
        <v>193.88</v>
      </c>
      <c r="C65" s="9">
        <f t="shared" si="0"/>
        <v>4.6899999999999977</v>
      </c>
      <c r="D65" s="9">
        <f t="shared" si="1"/>
        <v>4.6899999999999977</v>
      </c>
      <c r="E65" s="9">
        <f t="shared" si="2"/>
        <v>0</v>
      </c>
      <c r="F65" s="9">
        <f t="shared" si="5"/>
        <v>2.6761751710627748</v>
      </c>
      <c r="G65" s="9">
        <f t="shared" si="6"/>
        <v>2.1474548436268108</v>
      </c>
      <c r="H65" s="9">
        <f t="shared" si="3"/>
        <v>1.2462078907061043</v>
      </c>
      <c r="I65" s="9">
        <f t="shared" si="4"/>
        <v>55.480523234844213</v>
      </c>
    </row>
    <row r="66" spans="1:9" x14ac:dyDescent="0.25">
      <c r="A66" s="1" vm="121">
        <v>45015</v>
      </c>
      <c r="B66" s="1" vm="122">
        <v>195.28</v>
      </c>
      <c r="C66" s="9">
        <f t="shared" si="0"/>
        <v>1.4000000000000057</v>
      </c>
      <c r="D66" s="9">
        <f t="shared" si="1"/>
        <v>1.4000000000000057</v>
      </c>
      <c r="E66" s="9">
        <f t="shared" si="2"/>
        <v>0</v>
      </c>
      <c r="F66" s="9">
        <f t="shared" si="5"/>
        <v>2.5850198017011481</v>
      </c>
      <c r="G66" s="9">
        <f t="shared" si="6"/>
        <v>1.9940652119391815</v>
      </c>
      <c r="H66" s="9">
        <f t="shared" si="3"/>
        <v>1.2963567019893383</v>
      </c>
      <c r="I66" s="9">
        <f t="shared" si="4"/>
        <v>56.452758444117237</v>
      </c>
    </row>
    <row r="67" spans="1:9" x14ac:dyDescent="0.25">
      <c r="A67" s="1" vm="123">
        <v>45016</v>
      </c>
      <c r="B67" s="1" vm="124">
        <v>207.46</v>
      </c>
      <c r="C67" s="9">
        <f t="shared" si="0"/>
        <v>12.180000000000007</v>
      </c>
      <c r="D67" s="9">
        <f t="shared" si="1"/>
        <v>12.180000000000007</v>
      </c>
      <c r="E67" s="9">
        <f t="shared" si="2"/>
        <v>0</v>
      </c>
      <c r="F67" s="9">
        <f t="shared" si="5"/>
        <v>3.2703755301510666</v>
      </c>
      <c r="G67" s="9">
        <f t="shared" si="6"/>
        <v>1.8516319825149543</v>
      </c>
      <c r="H67" s="9">
        <f t="shared" si="3"/>
        <v>1.7662124877045615</v>
      </c>
      <c r="I67" s="9">
        <f t="shared" si="4"/>
        <v>63.849487179858237</v>
      </c>
    </row>
    <row r="68" spans="1:9" x14ac:dyDescent="0.25">
      <c r="A68" s="1" vm="125">
        <v>45019</v>
      </c>
      <c r="B68" s="1" vm="126">
        <v>194.77</v>
      </c>
      <c r="C68" s="9">
        <f t="shared" si="0"/>
        <v>-12.689999999999998</v>
      </c>
      <c r="D68" s="9">
        <f t="shared" si="1"/>
        <v>0</v>
      </c>
      <c r="E68" s="9">
        <f t="shared" si="2"/>
        <v>12.689999999999998</v>
      </c>
      <c r="F68" s="9">
        <f t="shared" si="5"/>
        <v>3.0367772779974191</v>
      </c>
      <c r="G68" s="9">
        <f t="shared" si="6"/>
        <v>2.6258011266210284</v>
      </c>
      <c r="H68" s="9">
        <f t="shared" si="3"/>
        <v>1.156514576526688</v>
      </c>
      <c r="I68" s="9">
        <f t="shared" si="4"/>
        <v>53.628878242473391</v>
      </c>
    </row>
    <row r="69" spans="1:9" x14ac:dyDescent="0.25">
      <c r="A69" s="1" vm="127">
        <v>45020</v>
      </c>
      <c r="B69" s="1" vm="128">
        <v>192.58</v>
      </c>
      <c r="C69" s="9">
        <f t="shared" si="0"/>
        <v>-2.1899999999999977</v>
      </c>
      <c r="D69" s="9">
        <f t="shared" si="1"/>
        <v>0</v>
      </c>
      <c r="E69" s="9">
        <f t="shared" si="2"/>
        <v>2.1899999999999977</v>
      </c>
      <c r="F69" s="9">
        <f t="shared" si="5"/>
        <v>2.819864615283318</v>
      </c>
      <c r="G69" s="9">
        <f t="shared" si="6"/>
        <v>2.5946724747195264</v>
      </c>
      <c r="H69" s="9">
        <f t="shared" si="3"/>
        <v>1.0867901990551365</v>
      </c>
      <c r="I69" s="9">
        <f t="shared" si="4"/>
        <v>52.079514248591778</v>
      </c>
    </row>
    <row r="70" spans="1:9" x14ac:dyDescent="0.25">
      <c r="A70" s="1" vm="129">
        <v>45021</v>
      </c>
      <c r="B70" s="1" vm="130">
        <v>185.52</v>
      </c>
      <c r="C70" s="9">
        <f t="shared" si="0"/>
        <v>-7.0600000000000023</v>
      </c>
      <c r="D70" s="9">
        <f t="shared" si="1"/>
        <v>0</v>
      </c>
      <c r="E70" s="9">
        <f t="shared" si="2"/>
        <v>7.0600000000000023</v>
      </c>
      <c r="F70" s="9">
        <f t="shared" si="5"/>
        <v>2.6184457141916524</v>
      </c>
      <c r="G70" s="9">
        <f t="shared" si="6"/>
        <v>2.913624440810989</v>
      </c>
      <c r="H70" s="9">
        <f t="shared" si="3"/>
        <v>0.89869019408102735</v>
      </c>
      <c r="I70" s="9">
        <f t="shared" si="4"/>
        <v>47.332113310670813</v>
      </c>
    </row>
    <row r="71" spans="1:9" x14ac:dyDescent="0.25">
      <c r="A71" s="1" vm="131">
        <v>45022</v>
      </c>
      <c r="B71" s="1" vm="132">
        <v>185.06</v>
      </c>
      <c r="C71" s="9">
        <f t="shared" ref="C71:C134" si="7">IF(A71="", "", B71 - B70)</f>
        <v>-0.46000000000000796</v>
      </c>
      <c r="D71" s="9">
        <f t="shared" ref="D71:D134" si="8">IF(C71&gt;0, C71, 0)</f>
        <v>0</v>
      </c>
      <c r="E71" s="9">
        <f t="shared" ref="E71:E134" si="9">IF(C71&lt;0, -C71, 0)</f>
        <v>0.46000000000000796</v>
      </c>
      <c r="F71" s="9">
        <f t="shared" si="5"/>
        <v>2.4314138774636769</v>
      </c>
      <c r="G71" s="9">
        <f t="shared" si="6"/>
        <v>2.7383655521816332</v>
      </c>
      <c r="H71" s="9">
        <f t="shared" si="3"/>
        <v>0.88790697630803506</v>
      </c>
      <c r="I71" s="9">
        <f t="shared" si="4"/>
        <v>47.031288482466103</v>
      </c>
    </row>
    <row r="72" spans="1:9" x14ac:dyDescent="0.25">
      <c r="A72" s="1" vm="133">
        <v>45026</v>
      </c>
      <c r="B72" s="1" vm="134">
        <v>184.51</v>
      </c>
      <c r="C72" s="9">
        <f t="shared" si="7"/>
        <v>-0.55000000000001137</v>
      </c>
      <c r="D72" s="9">
        <f t="shared" si="8"/>
        <v>0</v>
      </c>
      <c r="E72" s="9">
        <f t="shared" si="9"/>
        <v>0.55000000000001137</v>
      </c>
      <c r="F72" s="9">
        <f t="shared" si="5"/>
        <v>2.2577414576448427</v>
      </c>
      <c r="G72" s="9">
        <f t="shared" si="6"/>
        <v>2.5820537270258028</v>
      </c>
      <c r="H72" s="9">
        <f t="shared" si="3"/>
        <v>0.87439755184547352</v>
      </c>
      <c r="I72" s="9">
        <f t="shared" si="4"/>
        <v>46.649524855843353</v>
      </c>
    </row>
    <row r="73" spans="1:9" x14ac:dyDescent="0.25">
      <c r="A73" s="1" vm="135">
        <v>45027</v>
      </c>
      <c r="B73" s="1" vm="136">
        <v>186.79</v>
      </c>
      <c r="C73" s="9">
        <f t="shared" si="7"/>
        <v>2.2800000000000011</v>
      </c>
      <c r="D73" s="9">
        <f t="shared" si="8"/>
        <v>2.2800000000000011</v>
      </c>
      <c r="E73" s="9">
        <f t="shared" si="9"/>
        <v>0</v>
      </c>
      <c r="F73" s="9">
        <f t="shared" si="5"/>
        <v>2.259331353527354</v>
      </c>
      <c r="G73" s="9">
        <f t="shared" si="6"/>
        <v>2.397621317952531</v>
      </c>
      <c r="H73" s="9">
        <f t="shared" si="3"/>
        <v>0.94232201582889208</v>
      </c>
      <c r="I73" s="9">
        <f t="shared" si="4"/>
        <v>48.515231158863898</v>
      </c>
    </row>
    <row r="74" spans="1:9" x14ac:dyDescent="0.25">
      <c r="A74" s="1" vm="137">
        <v>45028</v>
      </c>
      <c r="B74" s="1" vm="138">
        <v>180.54</v>
      </c>
      <c r="C74" s="9">
        <f t="shared" si="7"/>
        <v>-6.25</v>
      </c>
      <c r="D74" s="9">
        <f t="shared" si="8"/>
        <v>0</v>
      </c>
      <c r="E74" s="9">
        <f t="shared" si="9"/>
        <v>6.25</v>
      </c>
      <c r="F74" s="9">
        <f t="shared" si="5"/>
        <v>2.0979505425611142</v>
      </c>
      <c r="G74" s="9">
        <f t="shared" si="6"/>
        <v>2.6727912238130642</v>
      </c>
      <c r="H74" s="9">
        <f t="shared" si="3"/>
        <v>0.78492870070417642</v>
      </c>
      <c r="I74" s="9">
        <f t="shared" si="4"/>
        <v>43.975353211280222</v>
      </c>
    </row>
    <row r="75" spans="1:9" x14ac:dyDescent="0.25">
      <c r="A75" s="1" vm="139">
        <v>45029</v>
      </c>
      <c r="B75" s="1" vm="140">
        <v>185.9</v>
      </c>
      <c r="C75" s="9">
        <f t="shared" si="7"/>
        <v>5.3600000000000136</v>
      </c>
      <c r="D75" s="9">
        <f t="shared" si="8"/>
        <v>5.3600000000000136</v>
      </c>
      <c r="E75" s="9">
        <f t="shared" si="9"/>
        <v>0</v>
      </c>
      <c r="F75" s="9">
        <f t="shared" si="5"/>
        <v>2.3309540752353217</v>
      </c>
      <c r="G75" s="9">
        <f t="shared" si="6"/>
        <v>2.4818775649692739</v>
      </c>
      <c r="H75" s="9">
        <f t="shared" si="3"/>
        <v>0.93918979249251533</v>
      </c>
      <c r="I75" s="9">
        <f t="shared" si="4"/>
        <v>48.432071792484976</v>
      </c>
    </row>
    <row r="76" spans="1:9" x14ac:dyDescent="0.25">
      <c r="A76" s="1" vm="141">
        <v>45030</v>
      </c>
      <c r="B76" s="1" vm="142">
        <v>185</v>
      </c>
      <c r="C76" s="9">
        <f t="shared" si="7"/>
        <v>-0.90000000000000568</v>
      </c>
      <c r="D76" s="9">
        <f t="shared" si="8"/>
        <v>0</v>
      </c>
      <c r="E76" s="9">
        <f t="shared" si="9"/>
        <v>0.90000000000000568</v>
      </c>
      <c r="F76" s="9">
        <f t="shared" si="5"/>
        <v>2.1644573555756557</v>
      </c>
      <c r="G76" s="9">
        <f t="shared" si="6"/>
        <v>2.368886310328612</v>
      </c>
      <c r="H76" s="9">
        <f t="shared" si="3"/>
        <v>0.91370250490214622</v>
      </c>
      <c r="I76" s="9">
        <f t="shared" si="4"/>
        <v>47.745274020470944</v>
      </c>
    </row>
    <row r="77" spans="1:9" x14ac:dyDescent="0.25">
      <c r="A77" s="1" vm="143">
        <v>45033</v>
      </c>
      <c r="B77" s="1" vm="144">
        <v>187.04</v>
      </c>
      <c r="C77" s="9">
        <f t="shared" si="7"/>
        <v>2.039999999999992</v>
      </c>
      <c r="D77" s="9">
        <f t="shared" si="8"/>
        <v>2.039999999999992</v>
      </c>
      <c r="E77" s="9">
        <f t="shared" si="9"/>
        <v>0</v>
      </c>
      <c r="F77" s="9">
        <f t="shared" si="5"/>
        <v>2.1555675444631084</v>
      </c>
      <c r="G77" s="9">
        <f t="shared" si="6"/>
        <v>2.1996801453051398</v>
      </c>
      <c r="H77" s="9">
        <f t="shared" si="3"/>
        <v>0.9799459021639203</v>
      </c>
      <c r="I77" s="9">
        <f t="shared" si="4"/>
        <v>49.493569551214449</v>
      </c>
    </row>
    <row r="78" spans="1:9" x14ac:dyDescent="0.25">
      <c r="A78" s="1" vm="145">
        <v>45034</v>
      </c>
      <c r="B78" s="1" vm="146">
        <v>184.31</v>
      </c>
      <c r="C78" s="9">
        <f t="shared" si="7"/>
        <v>-2.7299999999999898</v>
      </c>
      <c r="D78" s="9">
        <f t="shared" si="8"/>
        <v>0</v>
      </c>
      <c r="E78" s="9">
        <f t="shared" si="9"/>
        <v>2.7299999999999898</v>
      </c>
      <c r="F78" s="9">
        <f t="shared" si="5"/>
        <v>2.0015984341443152</v>
      </c>
      <c r="G78" s="9">
        <f t="shared" si="6"/>
        <v>2.2375601349262007</v>
      </c>
      <c r="H78" s="9">
        <f t="shared" si="3"/>
        <v>0.89454509083409817</v>
      </c>
      <c r="I78" s="9">
        <f t="shared" si="4"/>
        <v>47.216880461803264</v>
      </c>
    </row>
    <row r="79" spans="1:9" x14ac:dyDescent="0.25">
      <c r="A79" s="1" vm="147">
        <v>45035</v>
      </c>
      <c r="B79" s="1" vm="148">
        <v>180.59</v>
      </c>
      <c r="C79" s="9">
        <f t="shared" si="7"/>
        <v>-3.7199999999999989</v>
      </c>
      <c r="D79" s="9">
        <f t="shared" si="8"/>
        <v>0</v>
      </c>
      <c r="E79" s="9">
        <f t="shared" si="9"/>
        <v>3.7199999999999989</v>
      </c>
      <c r="F79" s="9">
        <f t="shared" si="5"/>
        <v>1.8586271174197211</v>
      </c>
      <c r="G79" s="9">
        <f t="shared" si="6"/>
        <v>2.3434486967171861</v>
      </c>
      <c r="H79" s="9">
        <f t="shared" si="3"/>
        <v>0.79311619666492972</v>
      </c>
      <c r="I79" s="9">
        <f t="shared" si="4"/>
        <v>44.231165729252247</v>
      </c>
    </row>
    <row r="80" spans="1:9" x14ac:dyDescent="0.25">
      <c r="A80" s="1" vm="149">
        <v>45036</v>
      </c>
      <c r="B80" s="1" vm="150">
        <v>162.99</v>
      </c>
      <c r="C80" s="9">
        <f t="shared" si="7"/>
        <v>-17.599999999999994</v>
      </c>
      <c r="D80" s="9">
        <f t="shared" si="8"/>
        <v>0</v>
      </c>
      <c r="E80" s="9">
        <f t="shared" si="9"/>
        <v>17.599999999999994</v>
      </c>
      <c r="F80" s="9">
        <f t="shared" si="5"/>
        <v>1.7258680376040267</v>
      </c>
      <c r="G80" s="9">
        <f t="shared" si="6"/>
        <v>3.4332023612373868</v>
      </c>
      <c r="H80" s="9">
        <f t="shared" si="3"/>
        <v>0.50269918752531484</v>
      </c>
      <c r="I80" s="9">
        <f t="shared" si="4"/>
        <v>33.453081741075096</v>
      </c>
    </row>
    <row r="81" spans="1:9" x14ac:dyDescent="0.25">
      <c r="A81" s="1" vm="151">
        <v>45037</v>
      </c>
      <c r="B81" s="1" vm="152">
        <v>165.08</v>
      </c>
      <c r="C81" s="9">
        <f t="shared" si="7"/>
        <v>2.0900000000000034</v>
      </c>
      <c r="D81" s="9">
        <f t="shared" si="8"/>
        <v>2.0900000000000034</v>
      </c>
      <c r="E81" s="9">
        <f t="shared" si="9"/>
        <v>0</v>
      </c>
      <c r="F81" s="9">
        <f t="shared" si="5"/>
        <v>1.7518774634894536</v>
      </c>
      <c r="G81" s="9">
        <f t="shared" si="6"/>
        <v>3.187973621149002</v>
      </c>
      <c r="H81" s="9">
        <f t="shared" si="3"/>
        <v>0.54952696341886487</v>
      </c>
      <c r="I81" s="9">
        <f t="shared" si="4"/>
        <v>35.464175609206094</v>
      </c>
    </row>
    <row r="82" spans="1:9" x14ac:dyDescent="0.25">
      <c r="A82" s="1" vm="153">
        <v>45040</v>
      </c>
      <c r="B82" s="1" vm="154">
        <v>162.55000000000001</v>
      </c>
      <c r="C82" s="9">
        <f t="shared" si="7"/>
        <v>-2.5300000000000011</v>
      </c>
      <c r="D82" s="9">
        <f t="shared" si="8"/>
        <v>0</v>
      </c>
      <c r="E82" s="9">
        <f t="shared" si="9"/>
        <v>2.5300000000000011</v>
      </c>
      <c r="F82" s="9">
        <f t="shared" si="5"/>
        <v>1.6267433589544926</v>
      </c>
      <c r="G82" s="9">
        <f t="shared" si="6"/>
        <v>3.1409755053526447</v>
      </c>
      <c r="H82" s="9">
        <f t="shared" si="3"/>
        <v>0.51791023399650937</v>
      </c>
      <c r="I82" s="9">
        <f t="shared" si="4"/>
        <v>34.119951390860734</v>
      </c>
    </row>
    <row r="83" spans="1:9" x14ac:dyDescent="0.25">
      <c r="A83" s="1" vm="155">
        <v>45041</v>
      </c>
      <c r="B83" s="1" vm="156">
        <v>160.66999999999999</v>
      </c>
      <c r="C83" s="9">
        <f t="shared" si="7"/>
        <v>-1.8800000000000239</v>
      </c>
      <c r="D83" s="9">
        <f t="shared" si="8"/>
        <v>0</v>
      </c>
      <c r="E83" s="9">
        <f t="shared" si="9"/>
        <v>1.8800000000000239</v>
      </c>
      <c r="F83" s="9">
        <f t="shared" si="5"/>
        <v>1.5105474047434575</v>
      </c>
      <c r="G83" s="9">
        <f t="shared" si="6"/>
        <v>3.050905826398886</v>
      </c>
      <c r="H83" s="9">
        <f t="shared" si="3"/>
        <v>0.4951143990329</v>
      </c>
      <c r="I83" s="9">
        <f t="shared" si="4"/>
        <v>33.115485969044244</v>
      </c>
    </row>
    <row r="84" spans="1:9" x14ac:dyDescent="0.25">
      <c r="A84" s="1" vm="157">
        <v>45042</v>
      </c>
      <c r="B84" s="1" vm="158">
        <v>153.75</v>
      </c>
      <c r="C84" s="9">
        <f t="shared" si="7"/>
        <v>-6.9199999999999875</v>
      </c>
      <c r="D84" s="9">
        <f t="shared" si="8"/>
        <v>0</v>
      </c>
      <c r="E84" s="9">
        <f t="shared" si="9"/>
        <v>6.9199999999999875</v>
      </c>
      <c r="F84" s="9">
        <f t="shared" si="5"/>
        <v>1.4026511615474961</v>
      </c>
      <c r="G84" s="9">
        <f t="shared" si="6"/>
        <v>3.3272696959418218</v>
      </c>
      <c r="H84" s="9">
        <f t="shared" ref="H84:H147" si="10">IF(G84=0, 100, F84/G84)</f>
        <v>0.42156220857547877</v>
      </c>
      <c r="I84" s="9">
        <f t="shared" ref="I84:I147" si="11">IF(H84=100, 100, 100 - (100 / (1 + H84)))</f>
        <v>29.654854781059399</v>
      </c>
    </row>
    <row r="85" spans="1:9" x14ac:dyDescent="0.25">
      <c r="A85" s="1" vm="159">
        <v>45043</v>
      </c>
      <c r="B85" s="1" vm="160">
        <v>160.19</v>
      </c>
      <c r="C85" s="9">
        <f t="shared" si="7"/>
        <v>6.4399999999999977</v>
      </c>
      <c r="D85" s="9">
        <f t="shared" si="8"/>
        <v>6.4399999999999977</v>
      </c>
      <c r="E85" s="9">
        <f t="shared" si="9"/>
        <v>0</v>
      </c>
      <c r="F85" s="9">
        <f t="shared" ref="F85:F148" si="12">((F84*13)+D85)/14</f>
        <v>1.762461792865532</v>
      </c>
      <c r="G85" s="9">
        <f t="shared" ref="G85:G148" si="13">((G84*13)+E85)/14</f>
        <v>3.0896075748031202</v>
      </c>
      <c r="H85" s="9">
        <f t="shared" si="10"/>
        <v>0.57044843081013019</v>
      </c>
      <c r="I85" s="9">
        <f t="shared" si="11"/>
        <v>36.323919946601436</v>
      </c>
    </row>
    <row r="86" spans="1:9" x14ac:dyDescent="0.25">
      <c r="A86" s="1" vm="161">
        <v>45044</v>
      </c>
      <c r="B86" s="1" vm="162">
        <v>164.31</v>
      </c>
      <c r="C86" s="9">
        <f t="shared" si="7"/>
        <v>4.1200000000000045</v>
      </c>
      <c r="D86" s="9">
        <f t="shared" si="8"/>
        <v>4.1200000000000045</v>
      </c>
      <c r="E86" s="9">
        <f t="shared" si="9"/>
        <v>0</v>
      </c>
      <c r="F86" s="9">
        <f t="shared" si="12"/>
        <v>1.9308573790894228</v>
      </c>
      <c r="G86" s="9">
        <f t="shared" si="13"/>
        <v>2.86892131946004</v>
      </c>
      <c r="H86" s="9">
        <f t="shared" si="10"/>
        <v>0.67302556051025819</v>
      </c>
      <c r="I86" s="9">
        <f t="shared" si="11"/>
        <v>40.228050090579089</v>
      </c>
    </row>
    <row r="87" spans="1:9" x14ac:dyDescent="0.25">
      <c r="A87" s="1" vm="163">
        <v>45047</v>
      </c>
      <c r="B87" s="1" vm="164">
        <v>161.83000000000001</v>
      </c>
      <c r="C87" s="9">
        <f t="shared" si="7"/>
        <v>-2.4799999999999898</v>
      </c>
      <c r="D87" s="9">
        <f t="shared" si="8"/>
        <v>0</v>
      </c>
      <c r="E87" s="9">
        <f t="shared" si="9"/>
        <v>2.4799999999999898</v>
      </c>
      <c r="F87" s="9">
        <f t="shared" si="12"/>
        <v>1.7929389948687497</v>
      </c>
      <c r="G87" s="9">
        <f t="shared" si="13"/>
        <v>2.8411412252128936</v>
      </c>
      <c r="H87" s="9">
        <f t="shared" si="10"/>
        <v>0.63106296123467098</v>
      </c>
      <c r="I87" s="9">
        <f t="shared" si="11"/>
        <v>38.690288249631593</v>
      </c>
    </row>
    <row r="88" spans="1:9" x14ac:dyDescent="0.25">
      <c r="A88" s="1" vm="165">
        <v>45048</v>
      </c>
      <c r="B88" s="1" vm="166">
        <v>160.31</v>
      </c>
      <c r="C88" s="9">
        <f t="shared" si="7"/>
        <v>-1.5200000000000102</v>
      </c>
      <c r="D88" s="9">
        <f t="shared" si="8"/>
        <v>0</v>
      </c>
      <c r="E88" s="9">
        <f t="shared" si="9"/>
        <v>1.5200000000000102</v>
      </c>
      <c r="F88" s="9">
        <f t="shared" si="12"/>
        <v>1.6648719238066962</v>
      </c>
      <c r="G88" s="9">
        <f t="shared" si="13"/>
        <v>2.7467739948405447</v>
      </c>
      <c r="H88" s="9">
        <f t="shared" si="10"/>
        <v>0.60611900612643788</v>
      </c>
      <c r="I88" s="9">
        <f t="shared" si="11"/>
        <v>37.738113042335954</v>
      </c>
    </row>
    <row r="89" spans="1:9" x14ac:dyDescent="0.25">
      <c r="A89" s="1" vm="167">
        <v>45049</v>
      </c>
      <c r="B89" s="1" vm="168">
        <v>160.61000000000001</v>
      </c>
      <c r="C89" s="9">
        <f t="shared" si="7"/>
        <v>0.30000000000001137</v>
      </c>
      <c r="D89" s="9">
        <f t="shared" si="8"/>
        <v>0.30000000000001137</v>
      </c>
      <c r="E89" s="9">
        <f t="shared" si="9"/>
        <v>0</v>
      </c>
      <c r="F89" s="9">
        <f t="shared" si="12"/>
        <v>1.5673810721062187</v>
      </c>
      <c r="G89" s="9">
        <f t="shared" si="13"/>
        <v>2.5505758523519342</v>
      </c>
      <c r="H89" s="9">
        <f t="shared" si="10"/>
        <v>0.61452047021495437</v>
      </c>
      <c r="I89" s="9">
        <f t="shared" si="11"/>
        <v>38.062104603302934</v>
      </c>
    </row>
    <row r="90" spans="1:9" x14ac:dyDescent="0.25">
      <c r="A90" s="1" vm="169">
        <v>45050</v>
      </c>
      <c r="B90" s="1" vm="170">
        <v>161.19999999999999</v>
      </c>
      <c r="C90" s="9">
        <f t="shared" si="7"/>
        <v>0.58999999999997499</v>
      </c>
      <c r="D90" s="9">
        <f t="shared" si="8"/>
        <v>0.58999999999997499</v>
      </c>
      <c r="E90" s="9">
        <f t="shared" si="9"/>
        <v>0</v>
      </c>
      <c r="F90" s="9">
        <f t="shared" si="12"/>
        <v>1.497568138384344</v>
      </c>
      <c r="G90" s="9">
        <f t="shared" si="13"/>
        <v>2.3683918628982248</v>
      </c>
      <c r="H90" s="9">
        <f t="shared" si="10"/>
        <v>0.63231434031011868</v>
      </c>
      <c r="I90" s="9">
        <f t="shared" si="11"/>
        <v>38.737290036304351</v>
      </c>
    </row>
    <row r="91" spans="1:9" x14ac:dyDescent="0.25">
      <c r="A91" s="1" vm="171">
        <v>45051</v>
      </c>
      <c r="B91" s="1" vm="172">
        <v>170.06</v>
      </c>
      <c r="C91" s="9">
        <f t="shared" si="7"/>
        <v>8.8600000000000136</v>
      </c>
      <c r="D91" s="9">
        <f t="shared" si="8"/>
        <v>8.8600000000000136</v>
      </c>
      <c r="E91" s="9">
        <f t="shared" si="9"/>
        <v>0</v>
      </c>
      <c r="F91" s="9">
        <f t="shared" si="12"/>
        <v>2.023456128499749</v>
      </c>
      <c r="G91" s="9">
        <f t="shared" si="13"/>
        <v>2.1992210155483516</v>
      </c>
      <c r="H91" s="9">
        <f t="shared" si="10"/>
        <v>0.92007857063662268</v>
      </c>
      <c r="I91" s="9">
        <f t="shared" si="11"/>
        <v>47.918797944375825</v>
      </c>
    </row>
    <row r="92" spans="1:9" x14ac:dyDescent="0.25">
      <c r="A92" s="1" vm="173">
        <v>45054</v>
      </c>
      <c r="B92" s="1" vm="174">
        <v>171.79</v>
      </c>
      <c r="C92" s="9">
        <f t="shared" si="7"/>
        <v>1.7299999999999898</v>
      </c>
      <c r="D92" s="9">
        <f t="shared" si="8"/>
        <v>1.7299999999999898</v>
      </c>
      <c r="E92" s="9">
        <f t="shared" si="9"/>
        <v>0</v>
      </c>
      <c r="F92" s="9">
        <f t="shared" si="12"/>
        <v>2.0024949764640518</v>
      </c>
      <c r="G92" s="9">
        <f t="shared" si="13"/>
        <v>2.0421338001520408</v>
      </c>
      <c r="H92" s="9">
        <f t="shared" si="10"/>
        <v>0.9805895070709677</v>
      </c>
      <c r="I92" s="9">
        <f t="shared" si="11"/>
        <v>49.509981930638972</v>
      </c>
    </row>
    <row r="93" spans="1:9" x14ac:dyDescent="0.25">
      <c r="A93" s="1" vm="175">
        <v>45055</v>
      </c>
      <c r="B93" s="1" vm="176">
        <v>169.15</v>
      </c>
      <c r="C93" s="9">
        <f t="shared" si="7"/>
        <v>-2.6399999999999864</v>
      </c>
      <c r="D93" s="9">
        <f t="shared" si="8"/>
        <v>0</v>
      </c>
      <c r="E93" s="9">
        <f t="shared" si="9"/>
        <v>2.6399999999999864</v>
      </c>
      <c r="F93" s="9">
        <f t="shared" si="12"/>
        <v>1.8594596210023338</v>
      </c>
      <c r="G93" s="9">
        <f t="shared" si="13"/>
        <v>2.0848385287126083</v>
      </c>
      <c r="H93" s="9">
        <f t="shared" si="10"/>
        <v>0.8918962286017198</v>
      </c>
      <c r="I93" s="9">
        <f t="shared" si="11"/>
        <v>47.142978304941742</v>
      </c>
    </row>
    <row r="94" spans="1:9" x14ac:dyDescent="0.25">
      <c r="A94" s="1" vm="177">
        <v>45056</v>
      </c>
      <c r="B94" s="1" vm="178">
        <v>168.54</v>
      </c>
      <c r="C94" s="9">
        <f t="shared" si="7"/>
        <v>-0.61000000000001364</v>
      </c>
      <c r="D94" s="9">
        <f t="shared" si="8"/>
        <v>0</v>
      </c>
      <c r="E94" s="9">
        <f t="shared" si="9"/>
        <v>0.61000000000001364</v>
      </c>
      <c r="F94" s="9">
        <f t="shared" si="12"/>
        <v>1.7266410766450242</v>
      </c>
      <c r="G94" s="9">
        <f t="shared" si="13"/>
        <v>1.9794929195188515</v>
      </c>
      <c r="H94" s="9">
        <f t="shared" si="10"/>
        <v>0.87226433578995211</v>
      </c>
      <c r="I94" s="9">
        <f t="shared" si="11"/>
        <v>46.588738519228556</v>
      </c>
    </row>
    <row r="95" spans="1:9" x14ac:dyDescent="0.25">
      <c r="A95" s="1" vm="179">
        <v>45057</v>
      </c>
      <c r="B95" s="1" vm="180">
        <v>172.08</v>
      </c>
      <c r="C95" s="9">
        <f t="shared" si="7"/>
        <v>3.5400000000000205</v>
      </c>
      <c r="D95" s="9">
        <f t="shared" si="8"/>
        <v>3.5400000000000205</v>
      </c>
      <c r="E95" s="9">
        <f t="shared" si="9"/>
        <v>0</v>
      </c>
      <c r="F95" s="9">
        <f t="shared" si="12"/>
        <v>1.8561667140275238</v>
      </c>
      <c r="G95" s="9">
        <f t="shared" si="13"/>
        <v>1.8381005681246478</v>
      </c>
      <c r="H95" s="9">
        <f t="shared" si="10"/>
        <v>1.0098287037261013</v>
      </c>
      <c r="I95" s="9">
        <f t="shared" si="11"/>
        <v>50.244515955710035</v>
      </c>
    </row>
    <row r="96" spans="1:9" x14ac:dyDescent="0.25">
      <c r="A96" s="1" vm="181">
        <v>45058</v>
      </c>
      <c r="B96" s="1" vm="182">
        <v>167.98</v>
      </c>
      <c r="C96" s="9">
        <f t="shared" si="7"/>
        <v>-4.1000000000000227</v>
      </c>
      <c r="D96" s="9">
        <f t="shared" si="8"/>
        <v>0</v>
      </c>
      <c r="E96" s="9">
        <f t="shared" si="9"/>
        <v>4.1000000000000227</v>
      </c>
      <c r="F96" s="9">
        <f t="shared" si="12"/>
        <v>1.7235833773112721</v>
      </c>
      <c r="G96" s="9">
        <f t="shared" si="13"/>
        <v>1.9996648132586032</v>
      </c>
      <c r="H96" s="9">
        <f t="shared" si="10"/>
        <v>0.86193614343924174</v>
      </c>
      <c r="I96" s="9">
        <f t="shared" si="11"/>
        <v>46.292465317695161</v>
      </c>
    </row>
    <row r="97" spans="1:9" x14ac:dyDescent="0.25">
      <c r="A97" s="1" vm="183">
        <v>45061</v>
      </c>
      <c r="B97" s="1" vm="184">
        <v>166.35</v>
      </c>
      <c r="C97" s="9">
        <f t="shared" si="7"/>
        <v>-1.6299999999999955</v>
      </c>
      <c r="D97" s="9">
        <f t="shared" si="8"/>
        <v>0</v>
      </c>
      <c r="E97" s="9">
        <f t="shared" si="9"/>
        <v>1.6299999999999955</v>
      </c>
      <c r="F97" s="9">
        <f t="shared" si="12"/>
        <v>1.6004702789318956</v>
      </c>
      <c r="G97" s="9">
        <f t="shared" si="13"/>
        <v>1.9732601837401311</v>
      </c>
      <c r="H97" s="9">
        <f t="shared" si="10"/>
        <v>0.81107919377279136</v>
      </c>
      <c r="I97" s="9">
        <f t="shared" si="11"/>
        <v>44.78430300351323</v>
      </c>
    </row>
    <row r="98" spans="1:9" x14ac:dyDescent="0.25">
      <c r="A98" s="1" vm="185">
        <v>45062</v>
      </c>
      <c r="B98" s="1" vm="186">
        <v>166.52</v>
      </c>
      <c r="C98" s="9">
        <f t="shared" si="7"/>
        <v>0.17000000000001592</v>
      </c>
      <c r="D98" s="9">
        <f t="shared" si="8"/>
        <v>0.17000000000001592</v>
      </c>
      <c r="E98" s="9">
        <f t="shared" si="9"/>
        <v>0</v>
      </c>
      <c r="F98" s="9">
        <f t="shared" si="12"/>
        <v>1.4982938304367615</v>
      </c>
      <c r="G98" s="9">
        <f t="shared" si="13"/>
        <v>1.832313027758693</v>
      </c>
      <c r="H98" s="9">
        <f t="shared" si="10"/>
        <v>0.81770625855861112</v>
      </c>
      <c r="I98" s="9">
        <f t="shared" si="11"/>
        <v>44.985610557727227</v>
      </c>
    </row>
    <row r="99" spans="1:9" x14ac:dyDescent="0.25">
      <c r="A99" s="1" vm="187">
        <v>45063</v>
      </c>
      <c r="B99" s="1" vm="188">
        <v>173.86</v>
      </c>
      <c r="C99" s="9">
        <f t="shared" si="7"/>
        <v>7.3400000000000034</v>
      </c>
      <c r="D99" s="9">
        <f t="shared" si="8"/>
        <v>7.3400000000000034</v>
      </c>
      <c r="E99" s="9">
        <f t="shared" si="9"/>
        <v>0</v>
      </c>
      <c r="F99" s="9">
        <f t="shared" si="12"/>
        <v>1.9155585568341358</v>
      </c>
      <c r="G99" s="9">
        <f t="shared" si="13"/>
        <v>1.7014335257759292</v>
      </c>
      <c r="H99" s="9">
        <f t="shared" si="10"/>
        <v>1.1258497777399536</v>
      </c>
      <c r="I99" s="9">
        <f t="shared" si="11"/>
        <v>52.959987555511752</v>
      </c>
    </row>
    <row r="100" spans="1:9" x14ac:dyDescent="0.25">
      <c r="A100" s="1" vm="189">
        <v>45064</v>
      </c>
      <c r="B100" s="1" vm="190">
        <v>176.89</v>
      </c>
      <c r="C100" s="9">
        <f t="shared" si="7"/>
        <v>3.0299999999999727</v>
      </c>
      <c r="D100" s="9">
        <f t="shared" si="8"/>
        <v>3.0299999999999727</v>
      </c>
      <c r="E100" s="9">
        <f t="shared" si="9"/>
        <v>0</v>
      </c>
      <c r="F100" s="9">
        <f t="shared" si="12"/>
        <v>1.9951615170602668</v>
      </c>
      <c r="G100" s="9">
        <f t="shared" si="13"/>
        <v>1.5799025596490772</v>
      </c>
      <c r="H100" s="9">
        <f t="shared" si="10"/>
        <v>1.2628383344751499</v>
      </c>
      <c r="I100" s="9">
        <f t="shared" si="11"/>
        <v>55.807713491297946</v>
      </c>
    </row>
    <row r="101" spans="1:9" x14ac:dyDescent="0.25">
      <c r="A101" s="1" vm="191">
        <v>45065</v>
      </c>
      <c r="B101" s="1" vm="192">
        <v>180.14</v>
      </c>
      <c r="C101" s="9">
        <f t="shared" si="7"/>
        <v>3.25</v>
      </c>
      <c r="D101" s="9">
        <f t="shared" si="8"/>
        <v>3.25</v>
      </c>
      <c r="E101" s="9">
        <f t="shared" si="9"/>
        <v>0</v>
      </c>
      <c r="F101" s="9">
        <f t="shared" si="12"/>
        <v>2.0847928372702476</v>
      </c>
      <c r="G101" s="9">
        <f t="shared" si="13"/>
        <v>1.4670523768170003</v>
      </c>
      <c r="H101" s="9">
        <f t="shared" si="10"/>
        <v>1.4210759412649818</v>
      </c>
      <c r="I101" s="9">
        <f t="shared" si="11"/>
        <v>58.696049844784604</v>
      </c>
    </row>
    <row r="102" spans="1:9" x14ac:dyDescent="0.25">
      <c r="A102" s="1" vm="193">
        <v>45068</v>
      </c>
      <c r="B102" s="1" vm="194">
        <v>188.87</v>
      </c>
      <c r="C102" s="9">
        <f t="shared" si="7"/>
        <v>8.7300000000000182</v>
      </c>
      <c r="D102" s="9">
        <f t="shared" si="8"/>
        <v>8.7300000000000182</v>
      </c>
      <c r="E102" s="9">
        <f t="shared" si="9"/>
        <v>0</v>
      </c>
      <c r="F102" s="9">
        <f t="shared" si="12"/>
        <v>2.5594504917509453</v>
      </c>
      <c r="G102" s="9">
        <f t="shared" si="13"/>
        <v>1.3622629213300717</v>
      </c>
      <c r="H102" s="9">
        <f t="shared" si="10"/>
        <v>1.8788226939715693</v>
      </c>
      <c r="I102" s="9">
        <f t="shared" si="11"/>
        <v>65.263577986443522</v>
      </c>
    </row>
    <row r="103" spans="1:9" x14ac:dyDescent="0.25">
      <c r="A103" s="1" vm="195">
        <v>45069</v>
      </c>
      <c r="B103" s="1" vm="196">
        <v>185.77</v>
      </c>
      <c r="C103" s="9">
        <f t="shared" si="7"/>
        <v>-3.0999999999999943</v>
      </c>
      <c r="D103" s="9">
        <f t="shared" si="8"/>
        <v>0</v>
      </c>
      <c r="E103" s="9">
        <f t="shared" si="9"/>
        <v>3.0999999999999943</v>
      </c>
      <c r="F103" s="9">
        <f t="shared" si="12"/>
        <v>2.3766325994830204</v>
      </c>
      <c r="G103" s="9">
        <f t="shared" si="13"/>
        <v>1.4863869983779234</v>
      </c>
      <c r="H103" s="9">
        <f t="shared" si="10"/>
        <v>1.5989325808666326</v>
      </c>
      <c r="I103" s="9">
        <f t="shared" si="11"/>
        <v>61.522664829322238</v>
      </c>
    </row>
    <row r="104" spans="1:9" x14ac:dyDescent="0.25">
      <c r="A104" s="1" vm="197">
        <v>45070</v>
      </c>
      <c r="B104" s="1" vm="198">
        <v>182.9</v>
      </c>
      <c r="C104" s="9">
        <f t="shared" si="7"/>
        <v>-2.8700000000000045</v>
      </c>
      <c r="D104" s="9">
        <f t="shared" si="8"/>
        <v>0</v>
      </c>
      <c r="E104" s="9">
        <f t="shared" si="9"/>
        <v>2.8700000000000045</v>
      </c>
      <c r="F104" s="9">
        <f t="shared" si="12"/>
        <v>2.206873128091376</v>
      </c>
      <c r="G104" s="9">
        <f t="shared" si="13"/>
        <v>1.5852164984937862</v>
      </c>
      <c r="H104" s="9">
        <f t="shared" si="10"/>
        <v>1.3921588188037817</v>
      </c>
      <c r="I104" s="9">
        <f t="shared" si="11"/>
        <v>58.196755493848933</v>
      </c>
    </row>
    <row r="105" spans="1:9" x14ac:dyDescent="0.25">
      <c r="A105" s="1" vm="199">
        <v>45071</v>
      </c>
      <c r="B105" s="1" vm="200">
        <v>184.47</v>
      </c>
      <c r="C105" s="9">
        <f t="shared" si="7"/>
        <v>1.5699999999999932</v>
      </c>
      <c r="D105" s="9">
        <f t="shared" si="8"/>
        <v>1.5699999999999932</v>
      </c>
      <c r="E105" s="9">
        <f t="shared" si="9"/>
        <v>0</v>
      </c>
      <c r="F105" s="9">
        <f t="shared" si="12"/>
        <v>2.161382190370563</v>
      </c>
      <c r="G105" s="9">
        <f t="shared" si="13"/>
        <v>1.4719867486013729</v>
      </c>
      <c r="H105" s="9">
        <f t="shared" si="10"/>
        <v>1.4683435108530889</v>
      </c>
      <c r="I105" s="9">
        <f t="shared" si="11"/>
        <v>59.487000265437601</v>
      </c>
    </row>
    <row r="106" spans="1:9" x14ac:dyDescent="0.25">
      <c r="A106" s="1" vm="201">
        <v>45072</v>
      </c>
      <c r="B106" s="1" vm="202">
        <v>193.17</v>
      </c>
      <c r="C106" s="9">
        <f t="shared" si="7"/>
        <v>8.6999999999999886</v>
      </c>
      <c r="D106" s="9">
        <f t="shared" si="8"/>
        <v>8.6999999999999886</v>
      </c>
      <c r="E106" s="9">
        <f t="shared" si="9"/>
        <v>0</v>
      </c>
      <c r="F106" s="9">
        <f t="shared" si="12"/>
        <v>2.6284263196298077</v>
      </c>
      <c r="G106" s="9">
        <f t="shared" si="13"/>
        <v>1.3668448379869891</v>
      </c>
      <c r="H106" s="9">
        <f t="shared" si="10"/>
        <v>1.9229880719312689</v>
      </c>
      <c r="I106" s="9">
        <f t="shared" si="11"/>
        <v>65.788433774234235</v>
      </c>
    </row>
    <row r="107" spans="1:9" x14ac:dyDescent="0.25">
      <c r="A107" s="1" vm="203">
        <v>45076</v>
      </c>
      <c r="B107" s="1" vm="204">
        <v>201.16</v>
      </c>
      <c r="C107" s="9">
        <f t="shared" si="7"/>
        <v>7.9900000000000091</v>
      </c>
      <c r="D107" s="9">
        <f t="shared" si="8"/>
        <v>7.9900000000000091</v>
      </c>
      <c r="E107" s="9">
        <f t="shared" si="9"/>
        <v>0</v>
      </c>
      <c r="F107" s="9">
        <f t="shared" si="12"/>
        <v>3.0113958682276794</v>
      </c>
      <c r="G107" s="9">
        <f t="shared" si="13"/>
        <v>1.2692130638450614</v>
      </c>
      <c r="H107" s="9">
        <f t="shared" si="10"/>
        <v>2.3726480242054095</v>
      </c>
      <c r="I107" s="9">
        <f t="shared" si="11"/>
        <v>70.349707623712135</v>
      </c>
    </row>
    <row r="108" spans="1:9" x14ac:dyDescent="0.25">
      <c r="A108" s="1" vm="205">
        <v>45077</v>
      </c>
      <c r="B108" s="1" vm="206">
        <v>203.93</v>
      </c>
      <c r="C108" s="9">
        <f t="shared" si="7"/>
        <v>2.7700000000000102</v>
      </c>
      <c r="D108" s="9">
        <f t="shared" si="8"/>
        <v>2.7700000000000102</v>
      </c>
      <c r="E108" s="9">
        <f t="shared" si="9"/>
        <v>0</v>
      </c>
      <c r="F108" s="9">
        <f t="shared" si="12"/>
        <v>2.994153306211417</v>
      </c>
      <c r="G108" s="9">
        <f t="shared" si="13"/>
        <v>1.1785549878561283</v>
      </c>
      <c r="H108" s="9">
        <f t="shared" si="10"/>
        <v>2.5405291539752297</v>
      </c>
      <c r="I108" s="9">
        <f t="shared" si="11"/>
        <v>71.755634355468544</v>
      </c>
    </row>
    <row r="109" spans="1:9" x14ac:dyDescent="0.25">
      <c r="A109" s="1" vm="207">
        <v>45078</v>
      </c>
      <c r="B109" s="1" vm="208">
        <v>207.52</v>
      </c>
      <c r="C109" s="9">
        <f t="shared" si="7"/>
        <v>3.5900000000000034</v>
      </c>
      <c r="D109" s="9">
        <f t="shared" si="8"/>
        <v>3.5900000000000034</v>
      </c>
      <c r="E109" s="9">
        <f t="shared" si="9"/>
        <v>0</v>
      </c>
      <c r="F109" s="9">
        <f t="shared" si="12"/>
        <v>3.0367137843391734</v>
      </c>
      <c r="G109" s="9">
        <f t="shared" si="13"/>
        <v>1.0943724887235478</v>
      </c>
      <c r="H109" s="9">
        <f t="shared" si="10"/>
        <v>2.7748447769197218</v>
      </c>
      <c r="I109" s="9">
        <f t="shared" si="11"/>
        <v>73.508844493044265</v>
      </c>
    </row>
    <row r="110" spans="1:9" x14ac:dyDescent="0.25">
      <c r="A110" s="1" vm="209">
        <v>45079</v>
      </c>
      <c r="B110" s="1" vm="210">
        <v>213.97</v>
      </c>
      <c r="C110" s="9">
        <f t="shared" si="7"/>
        <v>6.4499999999999886</v>
      </c>
      <c r="D110" s="9">
        <f t="shared" si="8"/>
        <v>6.4499999999999886</v>
      </c>
      <c r="E110" s="9">
        <f t="shared" si="9"/>
        <v>0</v>
      </c>
      <c r="F110" s="9">
        <f t="shared" si="12"/>
        <v>3.2805199426006602</v>
      </c>
      <c r="G110" s="9">
        <f t="shared" si="13"/>
        <v>1.0162030252432943</v>
      </c>
      <c r="H110" s="9">
        <f t="shared" si="10"/>
        <v>3.2282131238639584</v>
      </c>
      <c r="I110" s="9">
        <f t="shared" si="11"/>
        <v>76.349347331712821</v>
      </c>
    </row>
    <row r="111" spans="1:9" x14ac:dyDescent="0.25">
      <c r="A111" s="1" vm="211">
        <v>45082</v>
      </c>
      <c r="B111" s="1" vm="212">
        <v>217.61</v>
      </c>
      <c r="C111" s="9">
        <f t="shared" si="7"/>
        <v>3.6400000000000148</v>
      </c>
      <c r="D111" s="9">
        <f t="shared" si="8"/>
        <v>3.6400000000000148</v>
      </c>
      <c r="E111" s="9">
        <f t="shared" si="9"/>
        <v>0</v>
      </c>
      <c r="F111" s="9">
        <f t="shared" si="12"/>
        <v>3.3061970895577568</v>
      </c>
      <c r="G111" s="9">
        <f t="shared" si="13"/>
        <v>0.94361709486877321</v>
      </c>
      <c r="H111" s="9">
        <f t="shared" si="10"/>
        <v>3.5037486153401476</v>
      </c>
      <c r="I111" s="9">
        <f t="shared" si="11"/>
        <v>77.796274050600516</v>
      </c>
    </row>
    <row r="112" spans="1:9" x14ac:dyDescent="0.25">
      <c r="A112" s="1" vm="213">
        <v>45083</v>
      </c>
      <c r="B112" s="1" vm="214">
        <v>221.31</v>
      </c>
      <c r="C112" s="9">
        <f t="shared" si="7"/>
        <v>3.6999999999999886</v>
      </c>
      <c r="D112" s="9">
        <f t="shared" si="8"/>
        <v>3.6999999999999886</v>
      </c>
      <c r="E112" s="9">
        <f t="shared" si="9"/>
        <v>0</v>
      </c>
      <c r="F112" s="9">
        <f t="shared" si="12"/>
        <v>3.3343258688750592</v>
      </c>
      <c r="G112" s="9">
        <f t="shared" si="13"/>
        <v>0.87621587380671795</v>
      </c>
      <c r="H112" s="9">
        <f t="shared" si="10"/>
        <v>3.8053703071927787</v>
      </c>
      <c r="I112" s="9">
        <f t="shared" si="11"/>
        <v>79.189949242763262</v>
      </c>
    </row>
    <row r="113" spans="1:9" x14ac:dyDescent="0.25">
      <c r="A113" s="1" vm="215">
        <v>45084</v>
      </c>
      <c r="B113" s="1" vm="216">
        <v>224.57</v>
      </c>
      <c r="C113" s="9">
        <f t="shared" si="7"/>
        <v>3.2599999999999909</v>
      </c>
      <c r="D113" s="9">
        <f t="shared" si="8"/>
        <v>3.2599999999999909</v>
      </c>
      <c r="E113" s="9">
        <f t="shared" si="9"/>
        <v>0</v>
      </c>
      <c r="F113" s="9">
        <f t="shared" si="12"/>
        <v>3.3290168782411258</v>
      </c>
      <c r="G113" s="9">
        <f t="shared" si="13"/>
        <v>0.81362902567766671</v>
      </c>
      <c r="H113" s="9">
        <f t="shared" si="10"/>
        <v>4.0915660247843393</v>
      </c>
      <c r="I113" s="9">
        <f t="shared" si="11"/>
        <v>80.359677255832963</v>
      </c>
    </row>
    <row r="114" spans="1:9" x14ac:dyDescent="0.25">
      <c r="A114" s="1" vm="217">
        <v>45085</v>
      </c>
      <c r="B114" s="1" vm="218">
        <v>234.86</v>
      </c>
      <c r="C114" s="9">
        <f t="shared" si="7"/>
        <v>10.29000000000002</v>
      </c>
      <c r="D114" s="9">
        <f t="shared" si="8"/>
        <v>10.29000000000002</v>
      </c>
      <c r="E114" s="9">
        <f t="shared" si="9"/>
        <v>0</v>
      </c>
      <c r="F114" s="9">
        <f t="shared" si="12"/>
        <v>3.8262299583667612</v>
      </c>
      <c r="G114" s="9">
        <f t="shared" si="13"/>
        <v>0.75551266670069051</v>
      </c>
      <c r="H114" s="9">
        <f t="shared" si="10"/>
        <v>5.0644153658943072</v>
      </c>
      <c r="I114" s="9">
        <f t="shared" si="11"/>
        <v>83.51036431930595</v>
      </c>
    </row>
    <row r="115" spans="1:9" x14ac:dyDescent="0.25">
      <c r="A115" s="1" vm="219">
        <v>45086</v>
      </c>
      <c r="B115" s="1" vm="220">
        <v>244.4</v>
      </c>
      <c r="C115" s="9">
        <f t="shared" si="7"/>
        <v>9.539999999999992</v>
      </c>
      <c r="D115" s="9">
        <f t="shared" si="8"/>
        <v>9.539999999999992</v>
      </c>
      <c r="E115" s="9">
        <f t="shared" si="9"/>
        <v>0</v>
      </c>
      <c r="F115" s="9">
        <f t="shared" si="12"/>
        <v>4.2343563899119916</v>
      </c>
      <c r="G115" s="9">
        <f t="shared" si="13"/>
        <v>0.7015474762220697</v>
      </c>
      <c r="H115" s="9">
        <f t="shared" si="10"/>
        <v>6.0357374709899707</v>
      </c>
      <c r="I115" s="9">
        <f t="shared" si="11"/>
        <v>85.786848868036373</v>
      </c>
    </row>
    <row r="116" spans="1:9" x14ac:dyDescent="0.25">
      <c r="A116" s="1" vm="221">
        <v>45089</v>
      </c>
      <c r="B116" s="1" vm="222">
        <v>249.83</v>
      </c>
      <c r="C116" s="9">
        <f t="shared" si="7"/>
        <v>5.4300000000000068</v>
      </c>
      <c r="D116" s="9">
        <f t="shared" si="8"/>
        <v>5.4300000000000068</v>
      </c>
      <c r="E116" s="9">
        <f t="shared" si="9"/>
        <v>0</v>
      </c>
      <c r="F116" s="9">
        <f t="shared" si="12"/>
        <v>4.3197595049182782</v>
      </c>
      <c r="G116" s="9">
        <f t="shared" si="13"/>
        <v>0.65143694220620763</v>
      </c>
      <c r="H116" s="9">
        <f t="shared" si="10"/>
        <v>6.6311245571806854</v>
      </c>
      <c r="I116" s="9">
        <f t="shared" si="11"/>
        <v>86.895771488108835</v>
      </c>
    </row>
    <row r="117" spans="1:9" x14ac:dyDescent="0.25">
      <c r="A117" s="1" vm="223">
        <v>45090</v>
      </c>
      <c r="B117" s="1" vm="224">
        <v>258.70999999999998</v>
      </c>
      <c r="C117" s="9">
        <f t="shared" si="7"/>
        <v>8.879999999999967</v>
      </c>
      <c r="D117" s="9">
        <f t="shared" si="8"/>
        <v>8.879999999999967</v>
      </c>
      <c r="E117" s="9">
        <f t="shared" si="9"/>
        <v>0</v>
      </c>
      <c r="F117" s="9">
        <f t="shared" si="12"/>
        <v>4.645490968852684</v>
      </c>
      <c r="G117" s="9">
        <f t="shared" si="13"/>
        <v>0.6049057320486213</v>
      </c>
      <c r="H117" s="9">
        <f t="shared" si="10"/>
        <v>7.6796940791417185</v>
      </c>
      <c r="I117" s="9">
        <f t="shared" si="11"/>
        <v>88.478856617733655</v>
      </c>
    </row>
    <row r="118" spans="1:9" x14ac:dyDescent="0.25">
      <c r="A118" s="1" vm="225">
        <v>45091</v>
      </c>
      <c r="B118" s="1" vm="226">
        <v>256.79000000000002</v>
      </c>
      <c r="C118" s="9">
        <f t="shared" si="7"/>
        <v>-1.9199999999999591</v>
      </c>
      <c r="D118" s="9">
        <f t="shared" si="8"/>
        <v>0</v>
      </c>
      <c r="E118" s="9">
        <f t="shared" si="9"/>
        <v>1.9199999999999591</v>
      </c>
      <c r="F118" s="9">
        <f t="shared" si="12"/>
        <v>4.3136701853632067</v>
      </c>
      <c r="G118" s="9">
        <f t="shared" si="13"/>
        <v>0.69884103690228827</v>
      </c>
      <c r="H118" s="9">
        <f t="shared" si="10"/>
        <v>6.1726057251648525</v>
      </c>
      <c r="I118" s="9">
        <f t="shared" si="11"/>
        <v>86.058065390496338</v>
      </c>
    </row>
    <row r="119" spans="1:9" x14ac:dyDescent="0.25">
      <c r="A119" s="1" vm="227">
        <v>45092</v>
      </c>
      <c r="B119" s="1" vm="228">
        <v>255.9</v>
      </c>
      <c r="C119" s="9">
        <f t="shared" si="7"/>
        <v>-0.89000000000001478</v>
      </c>
      <c r="D119" s="9">
        <f t="shared" si="8"/>
        <v>0</v>
      </c>
      <c r="E119" s="9">
        <f t="shared" si="9"/>
        <v>0.89000000000001478</v>
      </c>
      <c r="F119" s="9">
        <f t="shared" si="12"/>
        <v>4.0055508864086917</v>
      </c>
      <c r="G119" s="9">
        <f t="shared" si="13"/>
        <v>0.71249524855212587</v>
      </c>
      <c r="H119" s="9">
        <f t="shared" si="10"/>
        <v>5.6218632959987342</v>
      </c>
      <c r="I119" s="9">
        <f t="shared" si="11"/>
        <v>84.89851035426463</v>
      </c>
    </row>
    <row r="120" spans="1:9" x14ac:dyDescent="0.25">
      <c r="A120" s="1" vm="229">
        <v>45093</v>
      </c>
      <c r="B120" s="1" vm="230">
        <v>260.54000000000002</v>
      </c>
      <c r="C120" s="9">
        <f t="shared" si="7"/>
        <v>4.6400000000000148</v>
      </c>
      <c r="D120" s="9">
        <f t="shared" si="8"/>
        <v>4.6400000000000148</v>
      </c>
      <c r="E120" s="9">
        <f t="shared" si="9"/>
        <v>0</v>
      </c>
      <c r="F120" s="9">
        <f t="shared" si="12"/>
        <v>4.0508686802366434</v>
      </c>
      <c r="G120" s="9">
        <f t="shared" si="13"/>
        <v>0.66160273079840259</v>
      </c>
      <c r="H120" s="9">
        <f t="shared" si="10"/>
        <v>6.1228113060358362</v>
      </c>
      <c r="I120" s="9">
        <f t="shared" si="11"/>
        <v>85.960599585832</v>
      </c>
    </row>
    <row r="121" spans="1:9" x14ac:dyDescent="0.25">
      <c r="A121" s="1" vm="231">
        <v>45097</v>
      </c>
      <c r="B121" s="1" vm="232">
        <v>274.45</v>
      </c>
      <c r="C121" s="9">
        <f t="shared" si="7"/>
        <v>13.909999999999968</v>
      </c>
      <c r="D121" s="9">
        <f t="shared" si="8"/>
        <v>13.909999999999968</v>
      </c>
      <c r="E121" s="9">
        <f t="shared" si="9"/>
        <v>0</v>
      </c>
      <c r="F121" s="9">
        <f t="shared" si="12"/>
        <v>4.755092345934024</v>
      </c>
      <c r="G121" s="9">
        <f t="shared" si="13"/>
        <v>0.61434539288423096</v>
      </c>
      <c r="H121" s="9">
        <f t="shared" si="10"/>
        <v>7.7400960453366459</v>
      </c>
      <c r="I121" s="9">
        <f t="shared" si="11"/>
        <v>88.558478135562837</v>
      </c>
    </row>
    <row r="122" spans="1:9" x14ac:dyDescent="0.25">
      <c r="A122" s="1" vm="233">
        <v>45098</v>
      </c>
      <c r="B122" s="1" vm="234">
        <v>259.45999999999998</v>
      </c>
      <c r="C122" s="9">
        <f t="shared" si="7"/>
        <v>-14.990000000000009</v>
      </c>
      <c r="D122" s="9">
        <f t="shared" si="8"/>
        <v>0</v>
      </c>
      <c r="E122" s="9">
        <f t="shared" si="9"/>
        <v>14.990000000000009</v>
      </c>
      <c r="F122" s="9">
        <f t="shared" si="12"/>
        <v>4.4154428926530223</v>
      </c>
      <c r="G122" s="9">
        <f t="shared" si="13"/>
        <v>1.6411778648210722</v>
      </c>
      <c r="H122" s="9">
        <f t="shared" si="10"/>
        <v>2.690410946490807</v>
      </c>
      <c r="I122" s="9">
        <f t="shared" si="11"/>
        <v>72.902746753694331</v>
      </c>
    </row>
    <row r="123" spans="1:9" x14ac:dyDescent="0.25">
      <c r="A123" s="1" vm="235">
        <v>45099</v>
      </c>
      <c r="B123" s="1" vm="236">
        <v>264.61</v>
      </c>
      <c r="C123" s="9">
        <f t="shared" si="7"/>
        <v>5.1500000000000341</v>
      </c>
      <c r="D123" s="9">
        <f t="shared" si="8"/>
        <v>5.1500000000000341</v>
      </c>
      <c r="E123" s="9">
        <f t="shared" si="9"/>
        <v>0</v>
      </c>
      <c r="F123" s="9">
        <f t="shared" si="12"/>
        <v>4.4679112574635225</v>
      </c>
      <c r="G123" s="9">
        <f t="shared" si="13"/>
        <v>1.5239508744767101</v>
      </c>
      <c r="H123" s="9">
        <f t="shared" si="10"/>
        <v>2.9317948053920708</v>
      </c>
      <c r="I123" s="9">
        <f t="shared" si="11"/>
        <v>74.566322773797907</v>
      </c>
    </row>
    <row r="124" spans="1:9" x14ac:dyDescent="0.25">
      <c r="A124" s="1" vm="237">
        <v>45100</v>
      </c>
      <c r="B124" s="1" vm="238">
        <v>256.60000000000002</v>
      </c>
      <c r="C124" s="9">
        <f t="shared" si="7"/>
        <v>-8.0099999999999909</v>
      </c>
      <c r="D124" s="9">
        <f t="shared" si="8"/>
        <v>0</v>
      </c>
      <c r="E124" s="9">
        <f t="shared" si="9"/>
        <v>8.0099999999999909</v>
      </c>
      <c r="F124" s="9">
        <f t="shared" si="12"/>
        <v>4.1487747390732705</v>
      </c>
      <c r="G124" s="9">
        <f t="shared" si="13"/>
        <v>1.9872400977283731</v>
      </c>
      <c r="H124" s="9">
        <f t="shared" si="10"/>
        <v>2.0877068371435148</v>
      </c>
      <c r="I124" s="9">
        <f t="shared" si="11"/>
        <v>67.61350566153115</v>
      </c>
    </row>
    <row r="125" spans="1:9" x14ac:dyDescent="0.25">
      <c r="A125" s="1" vm="239">
        <v>45103</v>
      </c>
      <c r="B125" s="1" vm="240">
        <v>241.05</v>
      </c>
      <c r="C125" s="9">
        <f t="shared" si="7"/>
        <v>-15.550000000000011</v>
      </c>
      <c r="D125" s="9">
        <f t="shared" si="8"/>
        <v>0</v>
      </c>
      <c r="E125" s="9">
        <f t="shared" si="9"/>
        <v>15.550000000000011</v>
      </c>
      <c r="F125" s="9">
        <f t="shared" si="12"/>
        <v>3.8524336862823225</v>
      </c>
      <c r="G125" s="9">
        <f t="shared" si="13"/>
        <v>2.9560086621763473</v>
      </c>
      <c r="H125" s="9">
        <f t="shared" si="10"/>
        <v>1.3032552088145732</v>
      </c>
      <c r="I125" s="9">
        <f t="shared" si="11"/>
        <v>56.583187300608579</v>
      </c>
    </row>
    <row r="126" spans="1:9" x14ac:dyDescent="0.25">
      <c r="A126" s="1" vm="241">
        <v>45104</v>
      </c>
      <c r="B126" s="1" vm="242">
        <v>250.21</v>
      </c>
      <c r="C126" s="9">
        <f t="shared" si="7"/>
        <v>9.1599999999999966</v>
      </c>
      <c r="D126" s="9">
        <f t="shared" si="8"/>
        <v>9.1599999999999966</v>
      </c>
      <c r="E126" s="9">
        <f t="shared" si="9"/>
        <v>0</v>
      </c>
      <c r="F126" s="9">
        <f t="shared" si="12"/>
        <v>4.231545565833585</v>
      </c>
      <c r="G126" s="9">
        <f t="shared" si="13"/>
        <v>2.7448651863066083</v>
      </c>
      <c r="H126" s="9">
        <f t="shared" si="10"/>
        <v>1.5416223670814959</v>
      </c>
      <c r="I126" s="9">
        <f t="shared" si="11"/>
        <v>60.655051948245017</v>
      </c>
    </row>
    <row r="127" spans="1:9" x14ac:dyDescent="0.25">
      <c r="A127" s="1" vm="243">
        <v>45105</v>
      </c>
      <c r="B127" s="1" vm="244">
        <v>256.24</v>
      </c>
      <c r="C127" s="9">
        <f t="shared" si="7"/>
        <v>6.0300000000000011</v>
      </c>
      <c r="D127" s="9">
        <f t="shared" si="8"/>
        <v>6.0300000000000011</v>
      </c>
      <c r="E127" s="9">
        <f t="shared" si="9"/>
        <v>0</v>
      </c>
      <c r="F127" s="9">
        <f t="shared" si="12"/>
        <v>4.360006596845472</v>
      </c>
      <c r="G127" s="9">
        <f t="shared" si="13"/>
        <v>2.5488033872847078</v>
      </c>
      <c r="H127" s="9">
        <f t="shared" si="10"/>
        <v>1.710609228862598</v>
      </c>
      <c r="I127" s="9">
        <f t="shared" si="11"/>
        <v>63.107924618864701</v>
      </c>
    </row>
    <row r="128" spans="1:9" x14ac:dyDescent="0.25">
      <c r="A128" s="1" vm="245">
        <v>45106</v>
      </c>
      <c r="B128" s="1" vm="246">
        <v>257.5</v>
      </c>
      <c r="C128" s="9">
        <f t="shared" si="7"/>
        <v>1.2599999999999909</v>
      </c>
      <c r="D128" s="9">
        <f t="shared" si="8"/>
        <v>1.2599999999999909</v>
      </c>
      <c r="E128" s="9">
        <f t="shared" si="9"/>
        <v>0</v>
      </c>
      <c r="F128" s="9">
        <f t="shared" si="12"/>
        <v>4.1385775542136516</v>
      </c>
      <c r="G128" s="9">
        <f t="shared" si="13"/>
        <v>2.3667460024786573</v>
      </c>
      <c r="H128" s="9">
        <f t="shared" si="10"/>
        <v>1.7486361231325127</v>
      </c>
      <c r="I128" s="9">
        <f t="shared" si="11"/>
        <v>63.618319952066287</v>
      </c>
    </row>
    <row r="129" spans="1:9" x14ac:dyDescent="0.25">
      <c r="A129" s="1" vm="247">
        <v>45107</v>
      </c>
      <c r="B129" s="1" vm="248">
        <v>261.77</v>
      </c>
      <c r="C129" s="9">
        <f t="shared" si="7"/>
        <v>4.2699999999999818</v>
      </c>
      <c r="D129" s="9">
        <f t="shared" si="8"/>
        <v>4.2699999999999818</v>
      </c>
      <c r="E129" s="9">
        <f t="shared" si="9"/>
        <v>0</v>
      </c>
      <c r="F129" s="9">
        <f t="shared" si="12"/>
        <v>4.1479648717698181</v>
      </c>
      <c r="G129" s="9">
        <f t="shared" si="13"/>
        <v>2.1976927165873246</v>
      </c>
      <c r="H129" s="9">
        <f t="shared" si="10"/>
        <v>1.887418036408185</v>
      </c>
      <c r="I129" s="9">
        <f t="shared" si="11"/>
        <v>65.366982286916993</v>
      </c>
    </row>
    <row r="130" spans="1:9" x14ac:dyDescent="0.25">
      <c r="A130" s="1" vm="249">
        <v>45110</v>
      </c>
      <c r="B130" s="1" vm="250">
        <v>279.82</v>
      </c>
      <c r="C130" s="9">
        <f t="shared" si="7"/>
        <v>18.050000000000011</v>
      </c>
      <c r="D130" s="9">
        <f t="shared" si="8"/>
        <v>18.050000000000011</v>
      </c>
      <c r="E130" s="9">
        <f t="shared" si="9"/>
        <v>0</v>
      </c>
      <c r="F130" s="9">
        <f t="shared" si="12"/>
        <v>5.1409673809291183</v>
      </c>
      <c r="G130" s="9">
        <f t="shared" si="13"/>
        <v>2.0407146654025157</v>
      </c>
      <c r="H130" s="9">
        <f t="shared" si="10"/>
        <v>2.5191995079405678</v>
      </c>
      <c r="I130" s="9">
        <f t="shared" si="11"/>
        <v>71.584447038491462</v>
      </c>
    </row>
    <row r="131" spans="1:9" x14ac:dyDescent="0.25">
      <c r="A131" s="1" vm="251">
        <v>45112</v>
      </c>
      <c r="B131" s="1" vm="252">
        <v>282.48</v>
      </c>
      <c r="C131" s="9">
        <f t="shared" si="7"/>
        <v>2.660000000000025</v>
      </c>
      <c r="D131" s="9">
        <f t="shared" si="8"/>
        <v>2.660000000000025</v>
      </c>
      <c r="E131" s="9">
        <f t="shared" si="9"/>
        <v>0</v>
      </c>
      <c r="F131" s="9">
        <f t="shared" si="12"/>
        <v>4.9637554251484692</v>
      </c>
      <c r="G131" s="9">
        <f t="shared" si="13"/>
        <v>1.8949493321594788</v>
      </c>
      <c r="H131" s="9">
        <f t="shared" si="10"/>
        <v>2.6194660410744532</v>
      </c>
      <c r="I131" s="9">
        <f t="shared" si="11"/>
        <v>72.371615352878237</v>
      </c>
    </row>
    <row r="132" spans="1:9" x14ac:dyDescent="0.25">
      <c r="A132" s="1" vm="253">
        <v>45113</v>
      </c>
      <c r="B132" s="1" vm="254">
        <v>276.54000000000002</v>
      </c>
      <c r="C132" s="9">
        <f t="shared" si="7"/>
        <v>-5.9399999999999977</v>
      </c>
      <c r="D132" s="9">
        <f t="shared" si="8"/>
        <v>0</v>
      </c>
      <c r="E132" s="9">
        <f t="shared" si="9"/>
        <v>5.9399999999999977</v>
      </c>
      <c r="F132" s="9">
        <f t="shared" si="12"/>
        <v>4.6092014662092931</v>
      </c>
      <c r="G132" s="9">
        <f t="shared" si="13"/>
        <v>2.1838815227195161</v>
      </c>
      <c r="H132" s="9">
        <f t="shared" si="10"/>
        <v>2.1105547248138286</v>
      </c>
      <c r="I132" s="9">
        <f t="shared" si="11"/>
        <v>67.851393450091081</v>
      </c>
    </row>
    <row r="133" spans="1:9" x14ac:dyDescent="0.25">
      <c r="A133" s="1" vm="255">
        <v>45114</v>
      </c>
      <c r="B133" s="1" vm="256">
        <v>274.43</v>
      </c>
      <c r="C133" s="9">
        <f t="shared" si="7"/>
        <v>-2.1100000000000136</v>
      </c>
      <c r="D133" s="9">
        <f t="shared" si="8"/>
        <v>0</v>
      </c>
      <c r="E133" s="9">
        <f t="shared" si="9"/>
        <v>2.1100000000000136</v>
      </c>
      <c r="F133" s="9">
        <f t="shared" si="12"/>
        <v>4.2799727900514863</v>
      </c>
      <c r="G133" s="9">
        <f t="shared" si="13"/>
        <v>2.1786042710966944</v>
      </c>
      <c r="H133" s="9">
        <f t="shared" si="10"/>
        <v>1.9645480580541492</v>
      </c>
      <c r="I133" s="9">
        <f t="shared" si="11"/>
        <v>66.268045569941833</v>
      </c>
    </row>
    <row r="134" spans="1:9" x14ac:dyDescent="0.25">
      <c r="A134" s="1" vm="257">
        <v>45117</v>
      </c>
      <c r="B134" s="1" vm="258">
        <v>269.61</v>
      </c>
      <c r="C134" s="9">
        <f t="shared" si="7"/>
        <v>-4.8199999999999932</v>
      </c>
      <c r="D134" s="9">
        <f t="shared" si="8"/>
        <v>0</v>
      </c>
      <c r="E134" s="9">
        <f t="shared" si="9"/>
        <v>4.8199999999999932</v>
      </c>
      <c r="F134" s="9">
        <f t="shared" si="12"/>
        <v>3.9742604479049519</v>
      </c>
      <c r="G134" s="9">
        <f t="shared" si="13"/>
        <v>2.3672753945897873</v>
      </c>
      <c r="H134" s="9">
        <f t="shared" si="10"/>
        <v>1.6788331670188421</v>
      </c>
      <c r="I134" s="9">
        <f t="shared" si="11"/>
        <v>62.670314362545511</v>
      </c>
    </row>
    <row r="135" spans="1:9" x14ac:dyDescent="0.25">
      <c r="A135" s="1" vm="259">
        <v>45118</v>
      </c>
      <c r="B135" s="1" vm="260">
        <v>269.79000000000002</v>
      </c>
      <c r="C135" s="9">
        <f t="shared" ref="C135:C198" si="14">IF(A135="", "", B135 - B134)</f>
        <v>0.18000000000000682</v>
      </c>
      <c r="D135" s="9">
        <f t="shared" ref="D135:D198" si="15">IF(C135&gt;0, C135, 0)</f>
        <v>0.18000000000000682</v>
      </c>
      <c r="E135" s="9">
        <f t="shared" ref="E135:E198" si="16">IF(C135&lt;0, -C135, 0)</f>
        <v>0</v>
      </c>
      <c r="F135" s="9">
        <f t="shared" si="12"/>
        <v>3.7032418444831703</v>
      </c>
      <c r="G135" s="9">
        <f t="shared" si="13"/>
        <v>2.1981842949762309</v>
      </c>
      <c r="H135" s="9">
        <f t="shared" si="10"/>
        <v>1.6846821501484768</v>
      </c>
      <c r="I135" s="9">
        <f t="shared" si="11"/>
        <v>62.751642687209923</v>
      </c>
    </row>
    <row r="136" spans="1:9" x14ac:dyDescent="0.25">
      <c r="A136" s="1" vm="261">
        <v>45119</v>
      </c>
      <c r="B136" s="1" vm="262">
        <v>271.99</v>
      </c>
      <c r="C136" s="9">
        <f t="shared" si="14"/>
        <v>2.1999999999999886</v>
      </c>
      <c r="D136" s="9">
        <f t="shared" si="15"/>
        <v>2.1999999999999886</v>
      </c>
      <c r="E136" s="9">
        <f t="shared" si="16"/>
        <v>0</v>
      </c>
      <c r="F136" s="9">
        <f t="shared" si="12"/>
        <v>3.5958674270200857</v>
      </c>
      <c r="G136" s="9">
        <f t="shared" si="13"/>
        <v>2.0411711310493574</v>
      </c>
      <c r="H136" s="9">
        <f t="shared" si="10"/>
        <v>1.7616687657009265</v>
      </c>
      <c r="I136" s="9">
        <f t="shared" si="11"/>
        <v>63.79000941678121</v>
      </c>
    </row>
    <row r="137" spans="1:9" x14ac:dyDescent="0.25">
      <c r="A137" s="1" vm="263">
        <v>45120</v>
      </c>
      <c r="B137" s="1" vm="264">
        <v>277.89999999999998</v>
      </c>
      <c r="C137" s="9">
        <f t="shared" si="14"/>
        <v>5.9099999999999682</v>
      </c>
      <c r="D137" s="9">
        <f t="shared" si="15"/>
        <v>5.9099999999999682</v>
      </c>
      <c r="E137" s="9">
        <f t="shared" si="16"/>
        <v>0</v>
      </c>
      <c r="F137" s="9">
        <f t="shared" si="12"/>
        <v>3.7611626108043628</v>
      </c>
      <c r="G137" s="9">
        <f t="shared" si="13"/>
        <v>1.8953731931172604</v>
      </c>
      <c r="H137" s="9">
        <f t="shared" si="10"/>
        <v>1.984391582862105</v>
      </c>
      <c r="I137" s="9">
        <f t="shared" si="11"/>
        <v>66.492332784259645</v>
      </c>
    </row>
    <row r="138" spans="1:9" x14ac:dyDescent="0.25">
      <c r="A138" s="1" vm="265">
        <v>45121</v>
      </c>
      <c r="B138" s="1" vm="266">
        <v>281.38</v>
      </c>
      <c r="C138" s="9">
        <f t="shared" si="14"/>
        <v>3.4800000000000182</v>
      </c>
      <c r="D138" s="9">
        <f t="shared" si="15"/>
        <v>3.4800000000000182</v>
      </c>
      <c r="E138" s="9">
        <f t="shared" si="16"/>
        <v>0</v>
      </c>
      <c r="F138" s="9">
        <f t="shared" si="12"/>
        <v>3.7410795671754813</v>
      </c>
      <c r="G138" s="9">
        <f t="shared" si="13"/>
        <v>1.7599893936088846</v>
      </c>
      <c r="H138" s="9">
        <f t="shared" si="10"/>
        <v>2.1256262002263218</v>
      </c>
      <c r="I138" s="9">
        <f t="shared" si="11"/>
        <v>68.006411005654115</v>
      </c>
    </row>
    <row r="139" spans="1:9" x14ac:dyDescent="0.25">
      <c r="A139" s="1" vm="267">
        <v>45124</v>
      </c>
      <c r="B139" s="1" vm="268">
        <v>290.38</v>
      </c>
      <c r="C139" s="9">
        <f t="shared" si="14"/>
        <v>9</v>
      </c>
      <c r="D139" s="9">
        <f t="shared" si="15"/>
        <v>9</v>
      </c>
      <c r="E139" s="9">
        <f t="shared" si="16"/>
        <v>0</v>
      </c>
      <c r="F139" s="9">
        <f t="shared" si="12"/>
        <v>4.1167167409486618</v>
      </c>
      <c r="G139" s="9">
        <f t="shared" si="13"/>
        <v>1.6342758654939644</v>
      </c>
      <c r="H139" s="9">
        <f t="shared" si="10"/>
        <v>2.5189852141054367</v>
      </c>
      <c r="I139" s="9">
        <f t="shared" si="11"/>
        <v>71.582716631157808</v>
      </c>
    </row>
    <row r="140" spans="1:9" x14ac:dyDescent="0.25">
      <c r="A140" s="1" vm="269">
        <v>45125</v>
      </c>
      <c r="B140" s="1" vm="270">
        <v>293.33999999999997</v>
      </c>
      <c r="C140" s="9">
        <f t="shared" si="14"/>
        <v>2.9599999999999795</v>
      </c>
      <c r="D140" s="9">
        <f t="shared" si="15"/>
        <v>2.9599999999999795</v>
      </c>
      <c r="E140" s="9">
        <f t="shared" si="16"/>
        <v>0</v>
      </c>
      <c r="F140" s="9">
        <f t="shared" si="12"/>
        <v>4.0340941165951847</v>
      </c>
      <c r="G140" s="9">
        <f t="shared" si="13"/>
        <v>1.5175418751015386</v>
      </c>
      <c r="H140" s="9">
        <f t="shared" si="10"/>
        <v>2.6583082699614229</v>
      </c>
      <c r="I140" s="9">
        <f t="shared" si="11"/>
        <v>72.664960790454515</v>
      </c>
    </row>
    <row r="141" spans="1:9" x14ac:dyDescent="0.25">
      <c r="A141" s="1" vm="271">
        <v>45126</v>
      </c>
      <c r="B141" s="1" vm="272">
        <v>291.26</v>
      </c>
      <c r="C141" s="9">
        <f t="shared" si="14"/>
        <v>-2.0799999999999841</v>
      </c>
      <c r="D141" s="9">
        <f t="shared" si="15"/>
        <v>0</v>
      </c>
      <c r="E141" s="9">
        <f t="shared" si="16"/>
        <v>2.0799999999999841</v>
      </c>
      <c r="F141" s="9">
        <f t="shared" si="12"/>
        <v>3.7459445368383859</v>
      </c>
      <c r="G141" s="9">
        <f t="shared" si="13"/>
        <v>1.5577174554514277</v>
      </c>
      <c r="H141" s="9">
        <f t="shared" si="10"/>
        <v>2.4047650770869793</v>
      </c>
      <c r="I141" s="9">
        <f t="shared" si="11"/>
        <v>70.629397994895683</v>
      </c>
    </row>
    <row r="142" spans="1:9" x14ac:dyDescent="0.25">
      <c r="A142" s="1" vm="273">
        <v>45127</v>
      </c>
      <c r="B142" s="1" vm="274">
        <v>262.89999999999998</v>
      </c>
      <c r="C142" s="9">
        <f t="shared" si="14"/>
        <v>-28.360000000000014</v>
      </c>
      <c r="D142" s="9">
        <f t="shared" si="15"/>
        <v>0</v>
      </c>
      <c r="E142" s="9">
        <f t="shared" si="16"/>
        <v>28.360000000000014</v>
      </c>
      <c r="F142" s="9">
        <f t="shared" si="12"/>
        <v>3.4783770699213581</v>
      </c>
      <c r="G142" s="9">
        <f t="shared" si="13"/>
        <v>3.4721662086334697</v>
      </c>
      <c r="H142" s="9">
        <f t="shared" si="10"/>
        <v>1.0017887569069837</v>
      </c>
      <c r="I142" s="9">
        <f t="shared" si="11"/>
        <v>50.044678962772963</v>
      </c>
    </row>
    <row r="143" spans="1:9" x14ac:dyDescent="0.25">
      <c r="A143" s="1" vm="275">
        <v>45128</v>
      </c>
      <c r="B143" s="1" vm="276">
        <v>260.02</v>
      </c>
      <c r="C143" s="9">
        <f t="shared" si="14"/>
        <v>-2.8799999999999955</v>
      </c>
      <c r="D143" s="9">
        <f t="shared" si="15"/>
        <v>0</v>
      </c>
      <c r="E143" s="9">
        <f t="shared" si="16"/>
        <v>2.8799999999999955</v>
      </c>
      <c r="F143" s="9">
        <f t="shared" si="12"/>
        <v>3.2299215649269755</v>
      </c>
      <c r="G143" s="9">
        <f t="shared" si="13"/>
        <v>3.4298686223025072</v>
      </c>
      <c r="H143" s="9">
        <f t="shared" si="10"/>
        <v>0.94170416438828342</v>
      </c>
      <c r="I143" s="9">
        <f t="shared" si="11"/>
        <v>48.49884867424997</v>
      </c>
    </row>
    <row r="144" spans="1:9" x14ac:dyDescent="0.25">
      <c r="A144" s="1" vm="277">
        <v>45131</v>
      </c>
      <c r="B144" s="1" vm="278">
        <v>269.06</v>
      </c>
      <c r="C144" s="9">
        <f t="shared" si="14"/>
        <v>9.0400000000000205</v>
      </c>
      <c r="D144" s="9">
        <f t="shared" si="15"/>
        <v>9.0400000000000205</v>
      </c>
      <c r="E144" s="9">
        <f t="shared" si="16"/>
        <v>0</v>
      </c>
      <c r="F144" s="9">
        <f t="shared" si="12"/>
        <v>3.644927167432193</v>
      </c>
      <c r="G144" s="9">
        <f t="shared" si="13"/>
        <v>3.1848780064237565</v>
      </c>
      <c r="H144" s="9">
        <f t="shared" si="10"/>
        <v>1.1444479694608516</v>
      </c>
      <c r="I144" s="9">
        <f t="shared" si="11"/>
        <v>53.367952300963687</v>
      </c>
    </row>
    <row r="145" spans="1:9" x14ac:dyDescent="0.25">
      <c r="A145" s="1" vm="279">
        <v>45132</v>
      </c>
      <c r="B145" s="1" vm="280">
        <v>265.27999999999997</v>
      </c>
      <c r="C145" s="9">
        <f t="shared" si="14"/>
        <v>-3.7800000000000296</v>
      </c>
      <c r="D145" s="9">
        <f t="shared" si="15"/>
        <v>0</v>
      </c>
      <c r="E145" s="9">
        <f t="shared" si="16"/>
        <v>3.7800000000000296</v>
      </c>
      <c r="F145" s="9">
        <f t="shared" si="12"/>
        <v>3.3845752269013221</v>
      </c>
      <c r="G145" s="9">
        <f t="shared" si="13"/>
        <v>3.227386720250633</v>
      </c>
      <c r="H145" s="9">
        <f t="shared" si="10"/>
        <v>1.0487045775036472</v>
      </c>
      <c r="I145" s="9">
        <f t="shared" si="11"/>
        <v>51.188667659516682</v>
      </c>
    </row>
    <row r="146" spans="1:9" x14ac:dyDescent="0.25">
      <c r="A146" s="1" vm="281">
        <v>45133</v>
      </c>
      <c r="B146" s="1" vm="282">
        <v>264.35000000000002</v>
      </c>
      <c r="C146" s="9">
        <f t="shared" si="14"/>
        <v>-0.92999999999994998</v>
      </c>
      <c r="D146" s="9">
        <f t="shared" si="15"/>
        <v>0</v>
      </c>
      <c r="E146" s="9">
        <f t="shared" si="16"/>
        <v>0.92999999999994998</v>
      </c>
      <c r="F146" s="9">
        <f t="shared" si="12"/>
        <v>3.1428198535512277</v>
      </c>
      <c r="G146" s="9">
        <f t="shared" si="13"/>
        <v>3.0632876688041555</v>
      </c>
      <c r="H146" s="9">
        <f t="shared" si="10"/>
        <v>1.0259630153436161</v>
      </c>
      <c r="I146" s="9">
        <f t="shared" si="11"/>
        <v>50.640757386659715</v>
      </c>
    </row>
    <row r="147" spans="1:9" x14ac:dyDescent="0.25">
      <c r="A147" s="1" vm="283">
        <v>45134</v>
      </c>
      <c r="B147" s="1" vm="284">
        <v>255.71</v>
      </c>
      <c r="C147" s="9">
        <f t="shared" si="14"/>
        <v>-8.6400000000000148</v>
      </c>
      <c r="D147" s="9">
        <f t="shared" si="15"/>
        <v>0</v>
      </c>
      <c r="E147" s="9">
        <f t="shared" si="16"/>
        <v>8.6400000000000148</v>
      </c>
      <c r="F147" s="9">
        <f t="shared" si="12"/>
        <v>2.9183327211547114</v>
      </c>
      <c r="G147" s="9">
        <f t="shared" si="13"/>
        <v>3.4616242638895742</v>
      </c>
      <c r="H147" s="9">
        <f t="shared" si="10"/>
        <v>0.84305300017616414</v>
      </c>
      <c r="I147" s="9">
        <f t="shared" si="11"/>
        <v>45.742200582163555</v>
      </c>
    </row>
    <row r="148" spans="1:9" x14ac:dyDescent="0.25">
      <c r="A148" s="1" vm="285">
        <v>45135</v>
      </c>
      <c r="B148" s="1" vm="286">
        <v>266.44</v>
      </c>
      <c r="C148" s="9">
        <f t="shared" si="14"/>
        <v>10.72999999999999</v>
      </c>
      <c r="D148" s="9">
        <f t="shared" si="15"/>
        <v>10.72999999999999</v>
      </c>
      <c r="E148" s="9">
        <f t="shared" si="16"/>
        <v>0</v>
      </c>
      <c r="F148" s="9">
        <f t="shared" si="12"/>
        <v>3.4763089553579456</v>
      </c>
      <c r="G148" s="9">
        <f t="shared" si="13"/>
        <v>3.2143653878974621</v>
      </c>
      <c r="H148" s="9">
        <f t="shared" ref="H148:H211" si="17">IF(G148=0, 100, F148/G148)</f>
        <v>1.0814915343621909</v>
      </c>
      <c r="I148" s="9">
        <f t="shared" ref="I148:I211" si="18">IF(H148=100, 100, 100 - (100 / (1 + H148)))</f>
        <v>51.957527403232056</v>
      </c>
    </row>
    <row r="149" spans="1:9" x14ac:dyDescent="0.25">
      <c r="A149" s="1" vm="287">
        <v>45138</v>
      </c>
      <c r="B149" s="1" vm="288">
        <v>267.43</v>
      </c>
      <c r="C149" s="9">
        <f t="shared" si="14"/>
        <v>0.99000000000000909</v>
      </c>
      <c r="D149" s="9">
        <f t="shared" si="15"/>
        <v>0.99000000000000909</v>
      </c>
      <c r="E149" s="9">
        <f t="shared" si="16"/>
        <v>0</v>
      </c>
      <c r="F149" s="9">
        <f t="shared" ref="F149:F212" si="19">((F148*13)+D149)/14</f>
        <v>3.2987154585466643</v>
      </c>
      <c r="G149" s="9">
        <f t="shared" ref="G149:G212" si="20">((G148*13)+E149)/14</f>
        <v>2.9847678601905008</v>
      </c>
      <c r="H149" s="9">
        <f t="shared" si="17"/>
        <v>1.1051832547996299</v>
      </c>
      <c r="I149" s="9">
        <f t="shared" si="18"/>
        <v>52.498197117990117</v>
      </c>
    </row>
    <row r="150" spans="1:9" x14ac:dyDescent="0.25">
      <c r="A150" s="1" vm="289">
        <v>45139</v>
      </c>
      <c r="B150" s="1" vm="290">
        <v>261.07</v>
      </c>
      <c r="C150" s="9">
        <f t="shared" si="14"/>
        <v>-6.3600000000000136</v>
      </c>
      <c r="D150" s="9">
        <f t="shared" si="15"/>
        <v>0</v>
      </c>
      <c r="E150" s="9">
        <f t="shared" si="16"/>
        <v>6.3600000000000136</v>
      </c>
      <c r="F150" s="9">
        <f t="shared" si="19"/>
        <v>3.063092925793331</v>
      </c>
      <c r="G150" s="9">
        <f t="shared" si="20"/>
        <v>3.2258558701768942</v>
      </c>
      <c r="H150" s="9">
        <f t="shared" si="17"/>
        <v>0.94954426021065907</v>
      </c>
      <c r="I150" s="9">
        <f t="shared" si="18"/>
        <v>48.705960648877785</v>
      </c>
    </row>
    <row r="151" spans="1:9" x14ac:dyDescent="0.25">
      <c r="A151" s="1" vm="291">
        <v>45140</v>
      </c>
      <c r="B151" s="1" vm="292">
        <v>254.11</v>
      </c>
      <c r="C151" s="9">
        <f t="shared" si="14"/>
        <v>-6.9599999999999795</v>
      </c>
      <c r="D151" s="9">
        <f t="shared" si="15"/>
        <v>0</v>
      </c>
      <c r="E151" s="9">
        <f t="shared" si="16"/>
        <v>6.9599999999999795</v>
      </c>
      <c r="F151" s="9">
        <f t="shared" si="19"/>
        <v>2.8443005739509499</v>
      </c>
      <c r="G151" s="9">
        <f t="shared" si="20"/>
        <v>3.4925804508785432</v>
      </c>
      <c r="H151" s="9">
        <f t="shared" si="17"/>
        <v>0.81438369536640987</v>
      </c>
      <c r="I151" s="9">
        <f t="shared" si="18"/>
        <v>44.884866274217003</v>
      </c>
    </row>
    <row r="152" spans="1:9" x14ac:dyDescent="0.25">
      <c r="A152" s="1" vm="293">
        <v>45141</v>
      </c>
      <c r="B152" s="1" vm="294">
        <v>259.32</v>
      </c>
      <c r="C152" s="9">
        <f t="shared" si="14"/>
        <v>5.2099999999999795</v>
      </c>
      <c r="D152" s="9">
        <f t="shared" si="15"/>
        <v>5.2099999999999795</v>
      </c>
      <c r="E152" s="9">
        <f t="shared" si="16"/>
        <v>0</v>
      </c>
      <c r="F152" s="9">
        <f t="shared" si="19"/>
        <v>3.0132791043830234</v>
      </c>
      <c r="G152" s="9">
        <f t="shared" si="20"/>
        <v>3.2431104186729329</v>
      </c>
      <c r="H152" s="9">
        <f t="shared" si="17"/>
        <v>0.92913244243347237</v>
      </c>
      <c r="I152" s="9">
        <f t="shared" si="18"/>
        <v>48.163227261962042</v>
      </c>
    </row>
    <row r="153" spans="1:9" x14ac:dyDescent="0.25">
      <c r="A153" s="1" vm="295">
        <v>45142</v>
      </c>
      <c r="B153" s="1" vm="296">
        <v>253.86</v>
      </c>
      <c r="C153" s="9">
        <f t="shared" si="14"/>
        <v>-5.4599999999999795</v>
      </c>
      <c r="D153" s="9">
        <f t="shared" si="15"/>
        <v>0</v>
      </c>
      <c r="E153" s="9">
        <f t="shared" si="16"/>
        <v>5.4599999999999795</v>
      </c>
      <c r="F153" s="9">
        <f t="shared" si="19"/>
        <v>2.7980448826413786</v>
      </c>
      <c r="G153" s="9">
        <f t="shared" si="20"/>
        <v>3.401459674482008</v>
      </c>
      <c r="H153" s="9">
        <f t="shared" si="17"/>
        <v>0.82260122136167302</v>
      </c>
      <c r="I153" s="9">
        <f t="shared" si="18"/>
        <v>45.133362785036667</v>
      </c>
    </row>
    <row r="154" spans="1:9" x14ac:dyDescent="0.25">
      <c r="A154" s="1" vm="297">
        <v>45145</v>
      </c>
      <c r="B154" s="1" vm="298">
        <v>251.45</v>
      </c>
      <c r="C154" s="9">
        <f t="shared" si="14"/>
        <v>-2.410000000000025</v>
      </c>
      <c r="D154" s="9">
        <f t="shared" si="15"/>
        <v>0</v>
      </c>
      <c r="E154" s="9">
        <f t="shared" si="16"/>
        <v>2.410000000000025</v>
      </c>
      <c r="F154" s="9">
        <f t="shared" si="19"/>
        <v>2.5981845338812803</v>
      </c>
      <c r="G154" s="9">
        <f t="shared" si="20"/>
        <v>3.3306411263047235</v>
      </c>
      <c r="H154" s="9">
        <f t="shared" si="17"/>
        <v>0.78008540558793604</v>
      </c>
      <c r="I154" s="9">
        <f t="shared" si="18"/>
        <v>43.822920132884597</v>
      </c>
    </row>
    <row r="155" spans="1:9" x14ac:dyDescent="0.25">
      <c r="A155" s="1" vm="299">
        <v>45146</v>
      </c>
      <c r="B155" s="1" vm="300">
        <v>249.7</v>
      </c>
      <c r="C155" s="9">
        <f t="shared" si="14"/>
        <v>-1.75</v>
      </c>
      <c r="D155" s="9">
        <f t="shared" si="15"/>
        <v>0</v>
      </c>
      <c r="E155" s="9">
        <f t="shared" si="16"/>
        <v>1.75</v>
      </c>
      <c r="F155" s="9">
        <f t="shared" si="19"/>
        <v>2.4125999243183318</v>
      </c>
      <c r="G155" s="9">
        <f t="shared" si="20"/>
        <v>3.2177381887115288</v>
      </c>
      <c r="H155" s="9">
        <f t="shared" si="17"/>
        <v>0.74978130066088544</v>
      </c>
      <c r="I155" s="9">
        <f t="shared" si="18"/>
        <v>42.850000761677819</v>
      </c>
    </row>
    <row r="156" spans="1:9" x14ac:dyDescent="0.25">
      <c r="A156" s="1" vm="301">
        <v>45147</v>
      </c>
      <c r="B156" s="1" vm="302">
        <v>242.19</v>
      </c>
      <c r="C156" s="9">
        <f t="shared" si="14"/>
        <v>-7.5099999999999909</v>
      </c>
      <c r="D156" s="9">
        <f t="shared" si="15"/>
        <v>0</v>
      </c>
      <c r="E156" s="9">
        <f t="shared" si="16"/>
        <v>7.5099999999999909</v>
      </c>
      <c r="F156" s="9">
        <f t="shared" si="19"/>
        <v>2.2402713582955935</v>
      </c>
      <c r="G156" s="9">
        <f t="shared" si="20"/>
        <v>3.5243283180892759</v>
      </c>
      <c r="H156" s="9">
        <f t="shared" si="17"/>
        <v>0.63565909759229322</v>
      </c>
      <c r="I156" s="9">
        <f t="shared" si="18"/>
        <v>38.862566076757062</v>
      </c>
    </row>
    <row r="157" spans="1:9" x14ac:dyDescent="0.25">
      <c r="A157" s="1" vm="303">
        <v>45148</v>
      </c>
      <c r="B157" s="1" vm="304">
        <v>245.34</v>
      </c>
      <c r="C157" s="9">
        <f t="shared" si="14"/>
        <v>3.1500000000000057</v>
      </c>
      <c r="D157" s="9">
        <f t="shared" si="15"/>
        <v>3.1500000000000057</v>
      </c>
      <c r="E157" s="9">
        <f t="shared" si="16"/>
        <v>0</v>
      </c>
      <c r="F157" s="9">
        <f t="shared" si="19"/>
        <v>2.3052519755601941</v>
      </c>
      <c r="G157" s="9">
        <f t="shared" si="20"/>
        <v>3.2725905810828988</v>
      </c>
      <c r="H157" s="9">
        <f t="shared" si="17"/>
        <v>0.70441196918601023</v>
      </c>
      <c r="I157" s="9">
        <f t="shared" si="18"/>
        <v>41.328738704083491</v>
      </c>
    </row>
    <row r="158" spans="1:9" x14ac:dyDescent="0.25">
      <c r="A158" s="1" vm="305">
        <v>45149</v>
      </c>
      <c r="B158" s="1" vm="306">
        <v>242.65</v>
      </c>
      <c r="C158" s="9">
        <f t="shared" si="14"/>
        <v>-2.6899999999999977</v>
      </c>
      <c r="D158" s="9">
        <f t="shared" si="15"/>
        <v>0</v>
      </c>
      <c r="E158" s="9">
        <f t="shared" si="16"/>
        <v>2.6899999999999977</v>
      </c>
      <c r="F158" s="9">
        <f t="shared" si="19"/>
        <v>2.1405911201630374</v>
      </c>
      <c r="G158" s="9">
        <f t="shared" si="20"/>
        <v>3.2309769681484055</v>
      </c>
      <c r="H158" s="9">
        <f t="shared" si="17"/>
        <v>0.66252131824689486</v>
      </c>
      <c r="I158" s="9">
        <f t="shared" si="18"/>
        <v>39.8503953588706</v>
      </c>
    </row>
    <row r="159" spans="1:9" x14ac:dyDescent="0.25">
      <c r="A159" s="1" vm="307">
        <v>45152</v>
      </c>
      <c r="B159" s="1" vm="308">
        <v>239.76</v>
      </c>
      <c r="C159" s="9">
        <f t="shared" si="14"/>
        <v>-2.8900000000000148</v>
      </c>
      <c r="D159" s="9">
        <f t="shared" si="15"/>
        <v>0</v>
      </c>
      <c r="E159" s="9">
        <f t="shared" si="16"/>
        <v>2.8900000000000148</v>
      </c>
      <c r="F159" s="9">
        <f t="shared" si="19"/>
        <v>1.9876917544371062</v>
      </c>
      <c r="G159" s="9">
        <f t="shared" si="20"/>
        <v>3.2066214704235203</v>
      </c>
      <c r="H159" s="9">
        <f t="shared" si="17"/>
        <v>0.61987103023250767</v>
      </c>
      <c r="I159" s="9">
        <f t="shared" si="18"/>
        <v>38.266690289753171</v>
      </c>
    </row>
    <row r="160" spans="1:9" x14ac:dyDescent="0.25">
      <c r="A160" s="1" vm="309">
        <v>45153</v>
      </c>
      <c r="B160" s="1" vm="310">
        <v>232.96</v>
      </c>
      <c r="C160" s="9">
        <f t="shared" si="14"/>
        <v>-6.7999999999999829</v>
      </c>
      <c r="D160" s="9">
        <f t="shared" si="15"/>
        <v>0</v>
      </c>
      <c r="E160" s="9">
        <f t="shared" si="16"/>
        <v>6.7999999999999829</v>
      </c>
      <c r="F160" s="9">
        <f t="shared" si="19"/>
        <v>1.8457137719773129</v>
      </c>
      <c r="G160" s="9">
        <f t="shared" si="20"/>
        <v>3.4632913653932675</v>
      </c>
      <c r="H160" s="9">
        <f t="shared" si="17"/>
        <v>0.53293632479799358</v>
      </c>
      <c r="I160" s="9">
        <f t="shared" si="18"/>
        <v>34.765718326116556</v>
      </c>
    </row>
    <row r="161" spans="1:9" x14ac:dyDescent="0.25">
      <c r="A161" s="1" vm="311">
        <v>45154</v>
      </c>
      <c r="B161" s="1" vm="312">
        <v>225.6</v>
      </c>
      <c r="C161" s="9">
        <f t="shared" si="14"/>
        <v>-7.3600000000000136</v>
      </c>
      <c r="D161" s="9">
        <f t="shared" si="15"/>
        <v>0</v>
      </c>
      <c r="E161" s="9">
        <f t="shared" si="16"/>
        <v>7.3600000000000136</v>
      </c>
      <c r="F161" s="9">
        <f t="shared" si="19"/>
        <v>1.7138770739789333</v>
      </c>
      <c r="G161" s="9">
        <f t="shared" si="20"/>
        <v>3.7416276964366064</v>
      </c>
      <c r="H161" s="9">
        <f t="shared" si="17"/>
        <v>0.45805654999057471</v>
      </c>
      <c r="I161" s="9">
        <f t="shared" si="18"/>
        <v>31.415554492281913</v>
      </c>
    </row>
    <row r="162" spans="1:9" x14ac:dyDescent="0.25">
      <c r="A162" s="1" vm="313">
        <v>45155</v>
      </c>
      <c r="B162" s="1" vm="314">
        <v>219.22</v>
      </c>
      <c r="C162" s="9">
        <f t="shared" si="14"/>
        <v>-6.3799999999999955</v>
      </c>
      <c r="D162" s="9">
        <f t="shared" si="15"/>
        <v>0</v>
      </c>
      <c r="E162" s="9">
        <f t="shared" si="16"/>
        <v>6.3799999999999955</v>
      </c>
      <c r="F162" s="9">
        <f t="shared" si="19"/>
        <v>1.5914572829804381</v>
      </c>
      <c r="G162" s="9">
        <f t="shared" si="20"/>
        <v>3.9300828609768486</v>
      </c>
      <c r="H162" s="9">
        <f t="shared" si="17"/>
        <v>0.40494242469607133</v>
      </c>
      <c r="I162" s="9">
        <f t="shared" si="18"/>
        <v>28.822706011150018</v>
      </c>
    </row>
    <row r="163" spans="1:9" x14ac:dyDescent="0.25">
      <c r="A163" s="1" vm="315">
        <v>45156</v>
      </c>
      <c r="B163" s="1" vm="316">
        <v>215.49</v>
      </c>
      <c r="C163" s="9">
        <f t="shared" si="14"/>
        <v>-3.7299999999999898</v>
      </c>
      <c r="D163" s="9">
        <f t="shared" si="15"/>
        <v>0</v>
      </c>
      <c r="E163" s="9">
        <f t="shared" si="16"/>
        <v>3.7299999999999898</v>
      </c>
      <c r="F163" s="9">
        <f t="shared" si="19"/>
        <v>1.4777817627675496</v>
      </c>
      <c r="G163" s="9">
        <f t="shared" si="20"/>
        <v>3.9157912280499301</v>
      </c>
      <c r="H163" s="9">
        <f t="shared" si="17"/>
        <v>0.37739033485283308</v>
      </c>
      <c r="I163" s="9">
        <f t="shared" si="18"/>
        <v>27.398938797777703</v>
      </c>
    </row>
    <row r="164" spans="1:9" x14ac:dyDescent="0.25">
      <c r="A164" s="1" vm="317">
        <v>45159</v>
      </c>
      <c r="B164" s="1" vm="318">
        <v>231.28</v>
      </c>
      <c r="C164" s="9">
        <f t="shared" si="14"/>
        <v>15.789999999999992</v>
      </c>
      <c r="D164" s="9">
        <f t="shared" si="15"/>
        <v>15.789999999999992</v>
      </c>
      <c r="E164" s="9">
        <f t="shared" si="16"/>
        <v>0</v>
      </c>
      <c r="F164" s="9">
        <f t="shared" si="19"/>
        <v>2.5000830654270096</v>
      </c>
      <c r="G164" s="9">
        <f t="shared" si="20"/>
        <v>3.6360918546177921</v>
      </c>
      <c r="H164" s="9">
        <f t="shared" si="17"/>
        <v>0.6875742322768702</v>
      </c>
      <c r="I164" s="9">
        <f t="shared" si="18"/>
        <v>40.743347411106008</v>
      </c>
    </row>
    <row r="165" spans="1:9" x14ac:dyDescent="0.25">
      <c r="A165" s="1" vm="319">
        <v>45160</v>
      </c>
      <c r="B165" s="1" vm="320">
        <v>233.19</v>
      </c>
      <c r="C165" s="9">
        <f t="shared" si="14"/>
        <v>1.9099999999999966</v>
      </c>
      <c r="D165" s="9">
        <f t="shared" si="15"/>
        <v>1.9099999999999966</v>
      </c>
      <c r="E165" s="9">
        <f t="shared" si="16"/>
        <v>0</v>
      </c>
      <c r="F165" s="9">
        <f t="shared" si="19"/>
        <v>2.4579342750393658</v>
      </c>
      <c r="G165" s="9">
        <f t="shared" si="20"/>
        <v>3.3763710078593783</v>
      </c>
      <c r="H165" s="9">
        <f t="shared" si="17"/>
        <v>0.72798109843908942</v>
      </c>
      <c r="I165" s="9">
        <f t="shared" si="18"/>
        <v>42.128996613254941</v>
      </c>
    </row>
    <row r="166" spans="1:9" x14ac:dyDescent="0.25">
      <c r="A166" s="1" vm="321">
        <v>45161</v>
      </c>
      <c r="B166" s="1" vm="322">
        <v>236.86</v>
      </c>
      <c r="C166" s="9">
        <f t="shared" si="14"/>
        <v>3.6700000000000159</v>
      </c>
      <c r="D166" s="9">
        <f t="shared" si="15"/>
        <v>3.6700000000000159</v>
      </c>
      <c r="E166" s="9">
        <f t="shared" si="16"/>
        <v>0</v>
      </c>
      <c r="F166" s="9">
        <f t="shared" si="19"/>
        <v>2.5445103982508406</v>
      </c>
      <c r="G166" s="9">
        <f t="shared" si="20"/>
        <v>3.1352016501551367</v>
      </c>
      <c r="H166" s="9">
        <f t="shared" si="17"/>
        <v>0.81159385653070593</v>
      </c>
      <c r="I166" s="9">
        <f t="shared" si="18"/>
        <v>44.799989446031205</v>
      </c>
    </row>
    <row r="167" spans="1:9" x14ac:dyDescent="0.25">
      <c r="A167" s="1" vm="323">
        <v>45162</v>
      </c>
      <c r="B167" s="1" vm="324">
        <v>230.04</v>
      </c>
      <c r="C167" s="9">
        <f t="shared" si="14"/>
        <v>-6.8200000000000216</v>
      </c>
      <c r="D167" s="9">
        <f t="shared" si="15"/>
        <v>0</v>
      </c>
      <c r="E167" s="9">
        <f t="shared" si="16"/>
        <v>6.8200000000000216</v>
      </c>
      <c r="F167" s="9">
        <f t="shared" si="19"/>
        <v>2.3627596555186376</v>
      </c>
      <c r="G167" s="9">
        <f t="shared" si="20"/>
        <v>3.3984015322869143</v>
      </c>
      <c r="H167" s="9">
        <f t="shared" si="17"/>
        <v>0.69525617649090643</v>
      </c>
      <c r="I167" s="9">
        <f t="shared" si="18"/>
        <v>41.011865117049808</v>
      </c>
    </row>
    <row r="168" spans="1:9" x14ac:dyDescent="0.25">
      <c r="A168" s="1" vm="325">
        <v>45163</v>
      </c>
      <c r="B168" s="1" vm="326">
        <v>238.59</v>
      </c>
      <c r="C168" s="9">
        <f t="shared" si="14"/>
        <v>8.5500000000000114</v>
      </c>
      <c r="D168" s="9">
        <f t="shared" si="15"/>
        <v>8.5500000000000114</v>
      </c>
      <c r="E168" s="9">
        <f t="shared" si="16"/>
        <v>0</v>
      </c>
      <c r="F168" s="9">
        <f t="shared" si="19"/>
        <v>2.8047053944101643</v>
      </c>
      <c r="G168" s="9">
        <f t="shared" si="20"/>
        <v>3.155658565694992</v>
      </c>
      <c r="H168" s="9">
        <f t="shared" si="17"/>
        <v>0.88878607619340622</v>
      </c>
      <c r="I168" s="9">
        <f t="shared" si="18"/>
        <v>47.055941771057249</v>
      </c>
    </row>
    <row r="169" spans="1:9" x14ac:dyDescent="0.25">
      <c r="A169" s="1" vm="327">
        <v>45166</v>
      </c>
      <c r="B169" s="1" vm="328">
        <v>238.82</v>
      </c>
      <c r="C169" s="9">
        <f t="shared" si="14"/>
        <v>0.22999999999998977</v>
      </c>
      <c r="D169" s="9">
        <f t="shared" si="15"/>
        <v>0.22999999999998977</v>
      </c>
      <c r="E169" s="9">
        <f t="shared" si="16"/>
        <v>0</v>
      </c>
      <c r="F169" s="9">
        <f t="shared" si="19"/>
        <v>2.6207978662380094</v>
      </c>
      <c r="G169" s="9">
        <f t="shared" si="20"/>
        <v>2.9302543824310638</v>
      </c>
      <c r="H169" s="9">
        <f t="shared" si="17"/>
        <v>0.89439261039981244</v>
      </c>
      <c r="I169" s="9">
        <f t="shared" si="18"/>
        <v>47.212631926971589</v>
      </c>
    </row>
    <row r="170" spans="1:9" x14ac:dyDescent="0.25">
      <c r="A170" s="1" vm="329">
        <v>45167</v>
      </c>
      <c r="B170" s="1" vm="330">
        <v>257.18</v>
      </c>
      <c r="C170" s="9">
        <f t="shared" si="14"/>
        <v>18.360000000000014</v>
      </c>
      <c r="D170" s="9">
        <f t="shared" si="15"/>
        <v>18.360000000000014</v>
      </c>
      <c r="E170" s="9">
        <f t="shared" si="16"/>
        <v>0</v>
      </c>
      <c r="F170" s="9">
        <f t="shared" si="19"/>
        <v>3.7450265900781523</v>
      </c>
      <c r="G170" s="9">
        <f t="shared" si="20"/>
        <v>2.7209504979717023</v>
      </c>
      <c r="H170" s="9">
        <f t="shared" si="17"/>
        <v>1.3763670426455146</v>
      </c>
      <c r="I170" s="9">
        <f t="shared" si="18"/>
        <v>57.91895855924934</v>
      </c>
    </row>
    <row r="171" spans="1:9" x14ac:dyDescent="0.25">
      <c r="A171" s="1" vm="331">
        <v>45168</v>
      </c>
      <c r="B171" s="1" vm="332">
        <v>256.89999999999998</v>
      </c>
      <c r="C171" s="9">
        <f t="shared" si="14"/>
        <v>-0.28000000000002956</v>
      </c>
      <c r="D171" s="9">
        <f t="shared" si="15"/>
        <v>0</v>
      </c>
      <c r="E171" s="9">
        <f t="shared" si="16"/>
        <v>0.28000000000002956</v>
      </c>
      <c r="F171" s="9">
        <f t="shared" si="19"/>
        <v>3.4775246907868556</v>
      </c>
      <c r="G171" s="9">
        <f t="shared" si="20"/>
        <v>2.5465968909737255</v>
      </c>
      <c r="H171" s="9">
        <f t="shared" si="17"/>
        <v>1.3655575812225142</v>
      </c>
      <c r="I171" s="9">
        <f t="shared" si="18"/>
        <v>57.726668421100008</v>
      </c>
    </row>
    <row r="172" spans="1:9" x14ac:dyDescent="0.25">
      <c r="A172" s="1" vm="333">
        <v>45169</v>
      </c>
      <c r="B172" s="1" vm="334">
        <v>258.08</v>
      </c>
      <c r="C172" s="9">
        <f t="shared" si="14"/>
        <v>1.1800000000000068</v>
      </c>
      <c r="D172" s="9">
        <f t="shared" si="15"/>
        <v>1.1800000000000068</v>
      </c>
      <c r="E172" s="9">
        <f t="shared" si="16"/>
        <v>0</v>
      </c>
      <c r="F172" s="9">
        <f t="shared" si="19"/>
        <v>3.3134157843020806</v>
      </c>
      <c r="G172" s="9">
        <f t="shared" si="20"/>
        <v>2.3646971130470305</v>
      </c>
      <c r="H172" s="9">
        <f t="shared" si="17"/>
        <v>1.4012009259116398</v>
      </c>
      <c r="I172" s="9">
        <f t="shared" si="18"/>
        <v>58.35417231399159</v>
      </c>
    </row>
    <row r="173" spans="1:9" x14ac:dyDescent="0.25">
      <c r="A173" s="1" vm="335">
        <v>45170</v>
      </c>
      <c r="B173" s="1" vm="336">
        <v>245.01</v>
      </c>
      <c r="C173" s="9">
        <f t="shared" si="14"/>
        <v>-13.069999999999993</v>
      </c>
      <c r="D173" s="9">
        <f t="shared" si="15"/>
        <v>0</v>
      </c>
      <c r="E173" s="9">
        <f t="shared" si="16"/>
        <v>13.069999999999993</v>
      </c>
      <c r="F173" s="9">
        <f t="shared" si="19"/>
        <v>3.0767432282805034</v>
      </c>
      <c r="G173" s="9">
        <f t="shared" si="20"/>
        <v>3.1293616049722419</v>
      </c>
      <c r="H173" s="9">
        <f t="shared" si="17"/>
        <v>0.98318558756260921</v>
      </c>
      <c r="I173" s="9">
        <f t="shared" si="18"/>
        <v>49.576075669800119</v>
      </c>
    </row>
    <row r="174" spans="1:9" x14ac:dyDescent="0.25">
      <c r="A174" s="1" vm="337">
        <v>45174</v>
      </c>
      <c r="B174" s="1" vm="338">
        <v>256.49</v>
      </c>
      <c r="C174" s="9">
        <f t="shared" si="14"/>
        <v>11.480000000000018</v>
      </c>
      <c r="D174" s="9">
        <f t="shared" si="15"/>
        <v>11.480000000000018</v>
      </c>
      <c r="E174" s="9">
        <f t="shared" si="16"/>
        <v>0</v>
      </c>
      <c r="F174" s="9">
        <f t="shared" si="19"/>
        <v>3.6769758548318974</v>
      </c>
      <c r="G174" s="9">
        <f t="shared" si="20"/>
        <v>2.9058357760456532</v>
      </c>
      <c r="H174" s="9">
        <f t="shared" si="17"/>
        <v>1.2653763454711244</v>
      </c>
      <c r="I174" s="9">
        <f t="shared" si="18"/>
        <v>55.857224253304693</v>
      </c>
    </row>
    <row r="175" spans="1:9" x14ac:dyDescent="0.25">
      <c r="A175" s="1" vm="339">
        <v>45175</v>
      </c>
      <c r="B175" s="1" vm="340">
        <v>251.92</v>
      </c>
      <c r="C175" s="9">
        <f t="shared" si="14"/>
        <v>-4.5700000000000216</v>
      </c>
      <c r="D175" s="9">
        <f t="shared" si="15"/>
        <v>0</v>
      </c>
      <c r="E175" s="9">
        <f t="shared" si="16"/>
        <v>4.5700000000000216</v>
      </c>
      <c r="F175" s="9">
        <f t="shared" si="19"/>
        <v>3.4143347223439049</v>
      </c>
      <c r="G175" s="9">
        <f t="shared" si="20"/>
        <v>3.0247046491852507</v>
      </c>
      <c r="H175" s="9">
        <f t="shared" si="17"/>
        <v>1.128815907121248</v>
      </c>
      <c r="I175" s="9">
        <f t="shared" si="18"/>
        <v>53.025529513621564</v>
      </c>
    </row>
    <row r="176" spans="1:9" x14ac:dyDescent="0.25">
      <c r="A176" s="1" vm="341">
        <v>45176</v>
      </c>
      <c r="B176" s="1" vm="342">
        <v>251.49</v>
      </c>
      <c r="C176" s="9">
        <f t="shared" si="14"/>
        <v>-0.4299999999999784</v>
      </c>
      <c r="D176" s="9">
        <f t="shared" si="15"/>
        <v>0</v>
      </c>
      <c r="E176" s="9">
        <f t="shared" si="16"/>
        <v>0.4299999999999784</v>
      </c>
      <c r="F176" s="9">
        <f t="shared" si="19"/>
        <v>3.1704536707479116</v>
      </c>
      <c r="G176" s="9">
        <f t="shared" si="20"/>
        <v>2.8393686028148744</v>
      </c>
      <c r="H176" s="9">
        <f t="shared" si="17"/>
        <v>1.1166051732785973</v>
      </c>
      <c r="I176" s="9">
        <f t="shared" si="18"/>
        <v>52.754532936768207</v>
      </c>
    </row>
    <row r="177" spans="1:9" x14ac:dyDescent="0.25">
      <c r="A177" s="1" vm="343">
        <v>45177</v>
      </c>
      <c r="B177" s="1" vm="344">
        <v>248.5</v>
      </c>
      <c r="C177" s="9">
        <f t="shared" si="14"/>
        <v>-2.9900000000000091</v>
      </c>
      <c r="D177" s="9">
        <f t="shared" si="15"/>
        <v>0</v>
      </c>
      <c r="E177" s="9">
        <f t="shared" si="16"/>
        <v>2.9900000000000091</v>
      </c>
      <c r="F177" s="9">
        <f t="shared" si="19"/>
        <v>2.9439926942659183</v>
      </c>
      <c r="G177" s="9">
        <f t="shared" si="20"/>
        <v>2.8501279883280981</v>
      </c>
      <c r="H177" s="9">
        <f t="shared" si="17"/>
        <v>1.0329335055556159</v>
      </c>
      <c r="I177" s="9">
        <f t="shared" si="18"/>
        <v>50.809999576120298</v>
      </c>
    </row>
    <row r="178" spans="1:9" x14ac:dyDescent="0.25">
      <c r="A178" s="1" vm="345">
        <v>45180</v>
      </c>
      <c r="B178" s="1" vm="346">
        <v>273.58</v>
      </c>
      <c r="C178" s="9">
        <f t="shared" si="14"/>
        <v>25.079999999999984</v>
      </c>
      <c r="D178" s="9">
        <f t="shared" si="15"/>
        <v>25.079999999999984</v>
      </c>
      <c r="E178" s="9">
        <f t="shared" si="16"/>
        <v>0</v>
      </c>
      <c r="F178" s="9">
        <f t="shared" si="19"/>
        <v>4.525136073246923</v>
      </c>
      <c r="G178" s="9">
        <f t="shared" si="20"/>
        <v>2.6465474177332342</v>
      </c>
      <c r="H178" s="9">
        <f t="shared" si="17"/>
        <v>1.7098261844568416</v>
      </c>
      <c r="I178" s="9">
        <f t="shared" si="18"/>
        <v>63.097264107349368</v>
      </c>
    </row>
    <row r="179" spans="1:9" x14ac:dyDescent="0.25">
      <c r="A179" s="1" vm="347">
        <v>45181</v>
      </c>
      <c r="B179" s="1" vm="348">
        <v>267.48</v>
      </c>
      <c r="C179" s="9">
        <f t="shared" si="14"/>
        <v>-6.0999999999999659</v>
      </c>
      <c r="D179" s="9">
        <f t="shared" si="15"/>
        <v>0</v>
      </c>
      <c r="E179" s="9">
        <f t="shared" si="16"/>
        <v>6.0999999999999659</v>
      </c>
      <c r="F179" s="9">
        <f t="shared" si="19"/>
        <v>4.2019120680149999</v>
      </c>
      <c r="G179" s="9">
        <f t="shared" si="20"/>
        <v>2.8932226021808582</v>
      </c>
      <c r="H179" s="9">
        <f t="shared" si="17"/>
        <v>1.4523293385195026</v>
      </c>
      <c r="I179" s="9">
        <f t="shared" si="18"/>
        <v>59.222442748912734</v>
      </c>
    </row>
    <row r="180" spans="1:9" x14ac:dyDescent="0.25">
      <c r="A180" s="1" vm="349">
        <v>45182</v>
      </c>
      <c r="B180" s="1" vm="350">
        <v>271.3</v>
      </c>
      <c r="C180" s="9">
        <f t="shared" si="14"/>
        <v>3.8199999999999932</v>
      </c>
      <c r="D180" s="9">
        <f t="shared" si="15"/>
        <v>3.8199999999999932</v>
      </c>
      <c r="E180" s="9">
        <f t="shared" si="16"/>
        <v>0</v>
      </c>
      <c r="F180" s="9">
        <f t="shared" si="19"/>
        <v>4.1746326345853566</v>
      </c>
      <c r="G180" s="9">
        <f t="shared" si="20"/>
        <v>2.6865638448822255</v>
      </c>
      <c r="H180" s="9">
        <f t="shared" si="17"/>
        <v>1.5538929560664752</v>
      </c>
      <c r="I180" s="9">
        <f t="shared" si="18"/>
        <v>60.844091071843224</v>
      </c>
    </row>
    <row r="181" spans="1:9" x14ac:dyDescent="0.25">
      <c r="A181" s="1" vm="351">
        <v>45183</v>
      </c>
      <c r="B181" s="1" vm="352">
        <v>276.04000000000002</v>
      </c>
      <c r="C181" s="9">
        <f t="shared" si="14"/>
        <v>4.7400000000000091</v>
      </c>
      <c r="D181" s="9">
        <f t="shared" si="15"/>
        <v>4.7400000000000091</v>
      </c>
      <c r="E181" s="9">
        <f t="shared" si="16"/>
        <v>0</v>
      </c>
      <c r="F181" s="9">
        <f t="shared" si="19"/>
        <v>4.2150160178292602</v>
      </c>
      <c r="G181" s="9">
        <f t="shared" si="20"/>
        <v>2.494666427390638</v>
      </c>
      <c r="H181" s="9">
        <f t="shared" si="17"/>
        <v>1.6896110724663365</v>
      </c>
      <c r="I181" s="9">
        <f t="shared" si="18"/>
        <v>62.819903210652171</v>
      </c>
    </row>
    <row r="182" spans="1:9" x14ac:dyDescent="0.25">
      <c r="A182" s="1" vm="353">
        <v>45184</v>
      </c>
      <c r="B182" s="1" vm="354">
        <v>274.39</v>
      </c>
      <c r="C182" s="9">
        <f t="shared" si="14"/>
        <v>-1.6500000000000341</v>
      </c>
      <c r="D182" s="9">
        <f t="shared" si="15"/>
        <v>0</v>
      </c>
      <c r="E182" s="9">
        <f t="shared" si="16"/>
        <v>1.6500000000000341</v>
      </c>
      <c r="F182" s="9">
        <f t="shared" si="19"/>
        <v>3.91394344512717</v>
      </c>
      <c r="G182" s="9">
        <f t="shared" si="20"/>
        <v>2.4343331111484519</v>
      </c>
      <c r="H182" s="9">
        <f t="shared" si="17"/>
        <v>1.6078093122106361</v>
      </c>
      <c r="I182" s="9">
        <f t="shared" si="18"/>
        <v>61.653637966638691</v>
      </c>
    </row>
    <row r="183" spans="1:9" x14ac:dyDescent="0.25">
      <c r="A183" s="1" vm="355">
        <v>45187</v>
      </c>
      <c r="B183" s="1" vm="280">
        <v>265.27999999999997</v>
      </c>
      <c r="C183" s="9">
        <f t="shared" si="14"/>
        <v>-9.1100000000000136</v>
      </c>
      <c r="D183" s="9">
        <f t="shared" si="15"/>
        <v>0</v>
      </c>
      <c r="E183" s="9">
        <f t="shared" si="16"/>
        <v>9.1100000000000136</v>
      </c>
      <c r="F183" s="9">
        <f t="shared" si="19"/>
        <v>3.6343760561895153</v>
      </c>
      <c r="G183" s="9">
        <f t="shared" si="20"/>
        <v>2.9111664603521348</v>
      </c>
      <c r="H183" s="9">
        <f t="shared" si="17"/>
        <v>1.2484260538471239</v>
      </c>
      <c r="I183" s="9">
        <f t="shared" si="18"/>
        <v>55.524443497309143</v>
      </c>
    </row>
    <row r="184" spans="1:9" x14ac:dyDescent="0.25">
      <c r="A184" s="1" vm="356">
        <v>45188</v>
      </c>
      <c r="B184" s="1" vm="357">
        <v>266.5</v>
      </c>
      <c r="C184" s="9">
        <f t="shared" si="14"/>
        <v>1.2200000000000273</v>
      </c>
      <c r="D184" s="9">
        <f t="shared" si="15"/>
        <v>1.2200000000000273</v>
      </c>
      <c r="E184" s="9">
        <f t="shared" si="16"/>
        <v>0</v>
      </c>
      <c r="F184" s="9">
        <f t="shared" si="19"/>
        <v>3.4619206236045521</v>
      </c>
      <c r="G184" s="9">
        <f t="shared" si="20"/>
        <v>2.7032259988984109</v>
      </c>
      <c r="H184" s="9">
        <f t="shared" si="17"/>
        <v>1.2806626693496275</v>
      </c>
      <c r="I184" s="9">
        <f t="shared" si="18"/>
        <v>56.153094736927137</v>
      </c>
    </row>
    <row r="185" spans="1:9" x14ac:dyDescent="0.25">
      <c r="A185" s="1" vm="358">
        <v>45189</v>
      </c>
      <c r="B185" s="1" vm="359">
        <v>262.58999999999997</v>
      </c>
      <c r="C185" s="9">
        <f t="shared" si="14"/>
        <v>-3.910000000000025</v>
      </c>
      <c r="D185" s="9">
        <f t="shared" si="15"/>
        <v>0</v>
      </c>
      <c r="E185" s="9">
        <f t="shared" si="16"/>
        <v>3.910000000000025</v>
      </c>
      <c r="F185" s="9">
        <f t="shared" si="19"/>
        <v>3.2146405790613701</v>
      </c>
      <c r="G185" s="9">
        <f t="shared" si="20"/>
        <v>2.7894241418342403</v>
      </c>
      <c r="H185" s="9">
        <f t="shared" si="17"/>
        <v>1.1524387886553247</v>
      </c>
      <c r="I185" s="9">
        <f t="shared" si="18"/>
        <v>53.541071399074639</v>
      </c>
    </row>
    <row r="186" spans="1:9" x14ac:dyDescent="0.25">
      <c r="A186" s="1" vm="360">
        <v>45190</v>
      </c>
      <c r="B186" s="1" vm="361">
        <v>255.7</v>
      </c>
      <c r="C186" s="9">
        <f t="shared" si="14"/>
        <v>-6.8899999999999864</v>
      </c>
      <c r="D186" s="9">
        <f t="shared" si="15"/>
        <v>0</v>
      </c>
      <c r="E186" s="9">
        <f t="shared" si="16"/>
        <v>6.8899999999999864</v>
      </c>
      <c r="F186" s="9">
        <f t="shared" si="19"/>
        <v>2.9850233948427012</v>
      </c>
      <c r="G186" s="9">
        <f t="shared" si="20"/>
        <v>3.0823224174175077</v>
      </c>
      <c r="H186" s="9">
        <f t="shared" si="17"/>
        <v>0.96843321061255905</v>
      </c>
      <c r="I186" s="9">
        <f t="shared" si="18"/>
        <v>49.198174740772188</v>
      </c>
    </row>
    <row r="187" spans="1:9" x14ac:dyDescent="0.25">
      <c r="A187" s="1" vm="362">
        <v>45191</v>
      </c>
      <c r="B187" s="1" vm="363">
        <v>244.88</v>
      </c>
      <c r="C187" s="9">
        <f t="shared" si="14"/>
        <v>-10.819999999999993</v>
      </c>
      <c r="D187" s="9">
        <f t="shared" si="15"/>
        <v>0</v>
      </c>
      <c r="E187" s="9">
        <f t="shared" si="16"/>
        <v>10.819999999999993</v>
      </c>
      <c r="F187" s="9">
        <f t="shared" si="19"/>
        <v>2.7718074380682225</v>
      </c>
      <c r="G187" s="9">
        <f t="shared" si="20"/>
        <v>3.6350136733162564</v>
      </c>
      <c r="H187" s="9">
        <f t="shared" si="17"/>
        <v>0.76253012702961231</v>
      </c>
      <c r="I187" s="9">
        <f t="shared" si="18"/>
        <v>43.263381166408912</v>
      </c>
    </row>
    <row r="188" spans="1:9" x14ac:dyDescent="0.25">
      <c r="A188" s="1" vm="364">
        <v>45194</v>
      </c>
      <c r="B188" s="1" vm="365">
        <v>246.99</v>
      </c>
      <c r="C188" s="9">
        <f t="shared" si="14"/>
        <v>2.1100000000000136</v>
      </c>
      <c r="D188" s="9">
        <f t="shared" si="15"/>
        <v>2.1100000000000136</v>
      </c>
      <c r="E188" s="9">
        <f t="shared" si="16"/>
        <v>0</v>
      </c>
      <c r="F188" s="9">
        <f t="shared" si="19"/>
        <v>2.7245354782062075</v>
      </c>
      <c r="G188" s="9">
        <f t="shared" si="20"/>
        <v>3.3753698395079526</v>
      </c>
      <c r="H188" s="9">
        <f t="shared" si="17"/>
        <v>0.80718131871539711</v>
      </c>
      <c r="I188" s="9">
        <f t="shared" si="18"/>
        <v>44.665209315530532</v>
      </c>
    </row>
    <row r="189" spans="1:9" x14ac:dyDescent="0.25">
      <c r="A189" s="1" vm="366">
        <v>45195</v>
      </c>
      <c r="B189" s="1" vm="367">
        <v>244.12</v>
      </c>
      <c r="C189" s="9">
        <f t="shared" si="14"/>
        <v>-2.8700000000000045</v>
      </c>
      <c r="D189" s="9">
        <f t="shared" si="15"/>
        <v>0</v>
      </c>
      <c r="E189" s="9">
        <f t="shared" si="16"/>
        <v>2.8700000000000045</v>
      </c>
      <c r="F189" s="9">
        <f t="shared" si="19"/>
        <v>2.5299258011914785</v>
      </c>
      <c r="G189" s="9">
        <f t="shared" si="20"/>
        <v>3.3392719938288136</v>
      </c>
      <c r="H189" s="9">
        <f t="shared" si="17"/>
        <v>0.75762795180115361</v>
      </c>
      <c r="I189" s="9">
        <f t="shared" si="18"/>
        <v>43.105137866336499</v>
      </c>
    </row>
    <row r="190" spans="1:9" x14ac:dyDescent="0.25">
      <c r="A190" s="1" vm="368">
        <v>45196</v>
      </c>
      <c r="B190" s="1" vm="369">
        <v>240.5</v>
      </c>
      <c r="C190" s="9">
        <f t="shared" si="14"/>
        <v>-3.6200000000000045</v>
      </c>
      <c r="D190" s="9">
        <f t="shared" si="15"/>
        <v>0</v>
      </c>
      <c r="E190" s="9">
        <f t="shared" si="16"/>
        <v>3.6200000000000045</v>
      </c>
      <c r="F190" s="9">
        <f t="shared" si="19"/>
        <v>2.3492168153920869</v>
      </c>
      <c r="G190" s="9">
        <f t="shared" si="20"/>
        <v>3.3593239942696127</v>
      </c>
      <c r="H190" s="9">
        <f t="shared" si="17"/>
        <v>0.69931236742851166</v>
      </c>
      <c r="I190" s="9">
        <f t="shared" si="18"/>
        <v>41.152667445523726</v>
      </c>
    </row>
    <row r="191" spans="1:9" x14ac:dyDescent="0.25">
      <c r="A191" s="1" vm="370">
        <v>45197</v>
      </c>
      <c r="B191" s="1" vm="371">
        <v>246.38</v>
      </c>
      <c r="C191" s="9">
        <f t="shared" si="14"/>
        <v>5.8799999999999955</v>
      </c>
      <c r="D191" s="9">
        <f t="shared" si="15"/>
        <v>5.8799999999999955</v>
      </c>
      <c r="E191" s="9">
        <f t="shared" si="16"/>
        <v>0</v>
      </c>
      <c r="F191" s="9">
        <f t="shared" si="19"/>
        <v>2.6014156142926521</v>
      </c>
      <c r="G191" s="9">
        <f t="shared" si="20"/>
        <v>3.1193722803932116</v>
      </c>
      <c r="H191" s="9">
        <f t="shared" si="17"/>
        <v>0.8339548410569102</v>
      </c>
      <c r="I191" s="9">
        <f t="shared" si="18"/>
        <v>45.473030326979107</v>
      </c>
    </row>
    <row r="192" spans="1:9" x14ac:dyDescent="0.25">
      <c r="A192" s="1" vm="372">
        <v>45198</v>
      </c>
      <c r="B192" s="1" vm="373">
        <v>250.22</v>
      </c>
      <c r="C192" s="9">
        <f t="shared" si="14"/>
        <v>3.8400000000000034</v>
      </c>
      <c r="D192" s="9">
        <f t="shared" si="15"/>
        <v>3.8400000000000034</v>
      </c>
      <c r="E192" s="9">
        <f t="shared" si="16"/>
        <v>0</v>
      </c>
      <c r="F192" s="9">
        <f t="shared" si="19"/>
        <v>2.6898859275574627</v>
      </c>
      <c r="G192" s="9">
        <f t="shared" si="20"/>
        <v>2.896559974650839</v>
      </c>
      <c r="H192" s="9">
        <f t="shared" si="17"/>
        <v>0.9286484488834762</v>
      </c>
      <c r="I192" s="9">
        <f t="shared" si="18"/>
        <v>48.15021884476068</v>
      </c>
    </row>
    <row r="193" spans="1:9" x14ac:dyDescent="0.25">
      <c r="A193" s="1" vm="374">
        <v>45201</v>
      </c>
      <c r="B193" s="1" vm="375">
        <v>251.6</v>
      </c>
      <c r="C193" s="9">
        <f t="shared" si="14"/>
        <v>1.3799999999999955</v>
      </c>
      <c r="D193" s="9">
        <f t="shared" si="15"/>
        <v>1.3799999999999955</v>
      </c>
      <c r="E193" s="9">
        <f t="shared" si="16"/>
        <v>0</v>
      </c>
      <c r="F193" s="9">
        <f t="shared" si="19"/>
        <v>2.5963226470176437</v>
      </c>
      <c r="G193" s="9">
        <f t="shared" si="20"/>
        <v>2.6896628336043507</v>
      </c>
      <c r="H193" s="9">
        <f t="shared" si="17"/>
        <v>0.96529669614327673</v>
      </c>
      <c r="I193" s="9">
        <f t="shared" si="18"/>
        <v>49.117097588246459</v>
      </c>
    </row>
    <row r="194" spans="1:9" x14ac:dyDescent="0.25">
      <c r="A194" s="1" vm="376">
        <v>45202</v>
      </c>
      <c r="B194" s="1" vm="377">
        <v>246.53</v>
      </c>
      <c r="C194" s="9">
        <f t="shared" si="14"/>
        <v>-5.0699999999999932</v>
      </c>
      <c r="D194" s="9">
        <f t="shared" si="15"/>
        <v>0</v>
      </c>
      <c r="E194" s="9">
        <f t="shared" si="16"/>
        <v>5.0699999999999932</v>
      </c>
      <c r="F194" s="9">
        <f t="shared" si="19"/>
        <v>2.4108710293735265</v>
      </c>
      <c r="G194" s="9">
        <f t="shared" si="20"/>
        <v>2.8596869169183252</v>
      </c>
      <c r="H194" s="9">
        <f t="shared" si="17"/>
        <v>0.8430541871945707</v>
      </c>
      <c r="I194" s="9">
        <f t="shared" si="18"/>
        <v>45.742235526880343</v>
      </c>
    </row>
    <row r="195" spans="1:9" x14ac:dyDescent="0.25">
      <c r="A195" s="1" vm="378">
        <v>45203</v>
      </c>
      <c r="B195" s="1" vm="379">
        <v>261.16000000000003</v>
      </c>
      <c r="C195" s="9">
        <f t="shared" si="14"/>
        <v>14.630000000000024</v>
      </c>
      <c r="D195" s="9">
        <f t="shared" si="15"/>
        <v>14.630000000000024</v>
      </c>
      <c r="E195" s="9">
        <f t="shared" si="16"/>
        <v>0</v>
      </c>
      <c r="F195" s="9">
        <f t="shared" si="19"/>
        <v>3.2836659558468475</v>
      </c>
      <c r="G195" s="9">
        <f t="shared" si="20"/>
        <v>2.6554235657098735</v>
      </c>
      <c r="H195" s="9">
        <f t="shared" si="17"/>
        <v>1.2365883914903897</v>
      </c>
      <c r="I195" s="9">
        <f t="shared" si="18"/>
        <v>55.289046307996237</v>
      </c>
    </row>
    <row r="196" spans="1:9" x14ac:dyDescent="0.25">
      <c r="A196" s="1" vm="380">
        <v>45204</v>
      </c>
      <c r="B196" s="1" vm="381">
        <v>260.05</v>
      </c>
      <c r="C196" s="9">
        <f t="shared" si="14"/>
        <v>-1.1100000000000136</v>
      </c>
      <c r="D196" s="9">
        <f t="shared" si="15"/>
        <v>0</v>
      </c>
      <c r="E196" s="9">
        <f t="shared" si="16"/>
        <v>1.1100000000000136</v>
      </c>
      <c r="F196" s="9">
        <f t="shared" si="19"/>
        <v>3.0491183875720727</v>
      </c>
      <c r="G196" s="9">
        <f t="shared" si="20"/>
        <v>2.5450361681591689</v>
      </c>
      <c r="H196" s="9">
        <f t="shared" si="17"/>
        <v>1.19806485492012</v>
      </c>
      <c r="I196" s="9">
        <f t="shared" si="18"/>
        <v>54.505437009212315</v>
      </c>
    </row>
    <row r="197" spans="1:9" x14ac:dyDescent="0.25">
      <c r="A197" s="1" vm="382">
        <v>45205</v>
      </c>
      <c r="B197" s="1" vm="383">
        <v>260.52999999999997</v>
      </c>
      <c r="C197" s="9">
        <f t="shared" si="14"/>
        <v>0.47999999999996135</v>
      </c>
      <c r="D197" s="9">
        <f t="shared" si="15"/>
        <v>0.47999999999996135</v>
      </c>
      <c r="E197" s="9">
        <f t="shared" si="16"/>
        <v>0</v>
      </c>
      <c r="F197" s="9">
        <f t="shared" si="19"/>
        <v>2.8656099313169219</v>
      </c>
      <c r="G197" s="9">
        <f t="shared" si="20"/>
        <v>2.363247870433514</v>
      </c>
      <c r="H197" s="9">
        <f t="shared" si="17"/>
        <v>1.2125727339770138</v>
      </c>
      <c r="I197" s="9">
        <f t="shared" si="18"/>
        <v>54.803745673818433</v>
      </c>
    </row>
    <row r="198" spans="1:9" x14ac:dyDescent="0.25">
      <c r="A198" s="1" vm="384">
        <v>45208</v>
      </c>
      <c r="B198" s="1" vm="385">
        <v>259.67</v>
      </c>
      <c r="C198" s="9">
        <f t="shared" si="14"/>
        <v>-0.8599999999999568</v>
      </c>
      <c r="D198" s="9">
        <f t="shared" si="15"/>
        <v>0</v>
      </c>
      <c r="E198" s="9">
        <f t="shared" si="16"/>
        <v>0.8599999999999568</v>
      </c>
      <c r="F198" s="9">
        <f t="shared" si="19"/>
        <v>2.6609235076514275</v>
      </c>
      <c r="G198" s="9">
        <f t="shared" si="20"/>
        <v>2.2558730225454027</v>
      </c>
      <c r="H198" s="9">
        <f t="shared" si="17"/>
        <v>1.1795537608091913</v>
      </c>
      <c r="I198" s="9">
        <f t="shared" si="18"/>
        <v>54.119048679545514</v>
      </c>
    </row>
    <row r="199" spans="1:9" x14ac:dyDescent="0.25">
      <c r="A199" s="1" vm="386">
        <v>45209</v>
      </c>
      <c r="B199" s="1" vm="387">
        <v>263.62</v>
      </c>
      <c r="C199" s="9">
        <f t="shared" ref="C199:C255" si="21">IF(A199="", "", B199 - B198)</f>
        <v>3.9499999999999886</v>
      </c>
      <c r="D199" s="9">
        <f t="shared" ref="D199:D255" si="22">IF(C199&gt;0, C199, 0)</f>
        <v>3.9499999999999886</v>
      </c>
      <c r="E199" s="9">
        <f t="shared" ref="E199:E255" si="23">IF(C199&lt;0, -C199, 0)</f>
        <v>0</v>
      </c>
      <c r="F199" s="9">
        <f t="shared" si="19"/>
        <v>2.7530003999620392</v>
      </c>
      <c r="G199" s="9">
        <f t="shared" si="20"/>
        <v>2.094739235220731</v>
      </c>
      <c r="H199" s="9">
        <f t="shared" si="17"/>
        <v>1.3142449206437594</v>
      </c>
      <c r="I199" s="9">
        <f t="shared" si="18"/>
        <v>56.789361787955123</v>
      </c>
    </row>
    <row r="200" spans="1:9" x14ac:dyDescent="0.25">
      <c r="A200" s="1" vm="388">
        <v>45210</v>
      </c>
      <c r="B200" s="1" vm="389">
        <v>262.99</v>
      </c>
      <c r="C200" s="9">
        <f t="shared" si="21"/>
        <v>-0.62999999999999545</v>
      </c>
      <c r="D200" s="9">
        <f t="shared" si="22"/>
        <v>0</v>
      </c>
      <c r="E200" s="9">
        <f t="shared" si="23"/>
        <v>0.62999999999999545</v>
      </c>
      <c r="F200" s="9">
        <f t="shared" si="19"/>
        <v>2.5563575142504651</v>
      </c>
      <c r="G200" s="9">
        <f t="shared" si="20"/>
        <v>1.9901150041335356</v>
      </c>
      <c r="H200" s="9">
        <f t="shared" si="17"/>
        <v>1.2845275317963156</v>
      </c>
      <c r="I200" s="9">
        <f t="shared" si="18"/>
        <v>56.227272988314411</v>
      </c>
    </row>
    <row r="201" spans="1:9" x14ac:dyDescent="0.25">
      <c r="A201" s="1" vm="390">
        <v>45211</v>
      </c>
      <c r="B201" s="1" vm="391">
        <v>258.87</v>
      </c>
      <c r="C201" s="9">
        <f t="shared" si="21"/>
        <v>-4.1200000000000045</v>
      </c>
      <c r="D201" s="9">
        <f t="shared" si="22"/>
        <v>0</v>
      </c>
      <c r="E201" s="9">
        <f t="shared" si="23"/>
        <v>4.1200000000000045</v>
      </c>
      <c r="F201" s="9">
        <f t="shared" si="19"/>
        <v>2.3737605489468607</v>
      </c>
      <c r="G201" s="9">
        <f t="shared" si="20"/>
        <v>2.1422496466954262</v>
      </c>
      <c r="H201" s="9">
        <f t="shared" si="17"/>
        <v>1.1080690584351627</v>
      </c>
      <c r="I201" s="9">
        <f t="shared" si="18"/>
        <v>52.56322386600047</v>
      </c>
    </row>
    <row r="202" spans="1:9" x14ac:dyDescent="0.25">
      <c r="A202" s="1" vm="392">
        <v>45212</v>
      </c>
      <c r="B202" s="1" vm="393">
        <v>251.12</v>
      </c>
      <c r="C202" s="9">
        <f t="shared" si="21"/>
        <v>-7.75</v>
      </c>
      <c r="D202" s="9">
        <f t="shared" si="22"/>
        <v>0</v>
      </c>
      <c r="E202" s="9">
        <f t="shared" si="23"/>
        <v>7.75</v>
      </c>
      <c r="F202" s="9">
        <f t="shared" si="19"/>
        <v>2.204206224022085</v>
      </c>
      <c r="G202" s="9">
        <f t="shared" si="20"/>
        <v>2.5428032433600385</v>
      </c>
      <c r="H202" s="9">
        <f t="shared" si="17"/>
        <v>0.86684104630504788</v>
      </c>
      <c r="I202" s="9">
        <f t="shared" si="18"/>
        <v>46.43357547878788</v>
      </c>
    </row>
    <row r="203" spans="1:9" x14ac:dyDescent="0.25">
      <c r="A203" s="1" vm="394">
        <v>45215</v>
      </c>
      <c r="B203" s="1" vm="395">
        <v>253.92</v>
      </c>
      <c r="C203" s="9">
        <f t="shared" si="21"/>
        <v>2.7999999999999829</v>
      </c>
      <c r="D203" s="9">
        <f t="shared" si="22"/>
        <v>2.7999999999999829</v>
      </c>
      <c r="E203" s="9">
        <f t="shared" si="23"/>
        <v>0</v>
      </c>
      <c r="F203" s="9">
        <f t="shared" si="19"/>
        <v>2.2467629223062207</v>
      </c>
      <c r="G203" s="9">
        <f t="shared" si="20"/>
        <v>2.3611744402628929</v>
      </c>
      <c r="H203" s="9">
        <f t="shared" si="17"/>
        <v>0.9515446567582132</v>
      </c>
      <c r="I203" s="9">
        <f t="shared" si="18"/>
        <v>48.758538702304726</v>
      </c>
    </row>
    <row r="204" spans="1:9" x14ac:dyDescent="0.25">
      <c r="A204" s="1" vm="396">
        <v>45216</v>
      </c>
      <c r="B204" s="1" vm="397">
        <v>254.85</v>
      </c>
      <c r="C204" s="9">
        <f t="shared" si="21"/>
        <v>0.93000000000000682</v>
      </c>
      <c r="D204" s="9">
        <f t="shared" si="22"/>
        <v>0.93000000000000682</v>
      </c>
      <c r="E204" s="9">
        <f t="shared" si="23"/>
        <v>0</v>
      </c>
      <c r="F204" s="9">
        <f t="shared" si="19"/>
        <v>2.1527084278557767</v>
      </c>
      <c r="G204" s="9">
        <f t="shared" si="20"/>
        <v>2.1925191231012575</v>
      </c>
      <c r="H204" s="9">
        <f t="shared" si="17"/>
        <v>0.98184248665107665</v>
      </c>
      <c r="I204" s="9">
        <f t="shared" si="18"/>
        <v>49.541903217051171</v>
      </c>
    </row>
    <row r="205" spans="1:9" x14ac:dyDescent="0.25">
      <c r="A205" s="1" vm="398">
        <v>45217</v>
      </c>
      <c r="B205" s="1" vm="399">
        <v>242.68</v>
      </c>
      <c r="C205" s="9">
        <f t="shared" si="21"/>
        <v>-12.169999999999987</v>
      </c>
      <c r="D205" s="9">
        <f t="shared" si="22"/>
        <v>0</v>
      </c>
      <c r="E205" s="9">
        <f t="shared" si="23"/>
        <v>12.169999999999987</v>
      </c>
      <c r="F205" s="9">
        <f t="shared" si="19"/>
        <v>1.9989435401517925</v>
      </c>
      <c r="G205" s="9">
        <f t="shared" si="20"/>
        <v>2.9051963285940241</v>
      </c>
      <c r="H205" s="9">
        <f t="shared" si="17"/>
        <v>0.6880579878466202</v>
      </c>
      <c r="I205" s="9">
        <f t="shared" si="18"/>
        <v>40.760328898673968</v>
      </c>
    </row>
    <row r="206" spans="1:9" x14ac:dyDescent="0.25">
      <c r="A206" s="1" vm="400">
        <v>45218</v>
      </c>
      <c r="B206" s="1" vm="401">
        <v>220.11</v>
      </c>
      <c r="C206" s="9">
        <f t="shared" si="21"/>
        <v>-22.569999999999993</v>
      </c>
      <c r="D206" s="9">
        <f t="shared" si="22"/>
        <v>0</v>
      </c>
      <c r="E206" s="9">
        <f t="shared" si="23"/>
        <v>22.569999999999993</v>
      </c>
      <c r="F206" s="9">
        <f t="shared" si="19"/>
        <v>1.8561618587123789</v>
      </c>
      <c r="G206" s="9">
        <f t="shared" si="20"/>
        <v>4.309825162265879</v>
      </c>
      <c r="H206" s="9">
        <f t="shared" si="17"/>
        <v>0.43068147519388161</v>
      </c>
      <c r="I206" s="9">
        <f t="shared" si="18"/>
        <v>30.103239795952277</v>
      </c>
    </row>
    <row r="207" spans="1:9" x14ac:dyDescent="0.25">
      <c r="A207" s="1" vm="402">
        <v>45219</v>
      </c>
      <c r="B207" s="1" vm="403">
        <v>211.99</v>
      </c>
      <c r="C207" s="9">
        <f t="shared" si="21"/>
        <v>-8.1200000000000045</v>
      </c>
      <c r="D207" s="9">
        <f t="shared" si="22"/>
        <v>0</v>
      </c>
      <c r="E207" s="9">
        <f t="shared" si="23"/>
        <v>8.1200000000000045</v>
      </c>
      <c r="F207" s="9">
        <f t="shared" si="19"/>
        <v>1.7235788688043521</v>
      </c>
      <c r="G207" s="9">
        <f t="shared" si="20"/>
        <v>4.5819805078183169</v>
      </c>
      <c r="H207" s="9">
        <f t="shared" si="17"/>
        <v>0.37616460084528469</v>
      </c>
      <c r="I207" s="9">
        <f t="shared" si="18"/>
        <v>27.334273866238988</v>
      </c>
    </row>
    <row r="208" spans="1:9" x14ac:dyDescent="0.25">
      <c r="A208" s="1" vm="404">
        <v>45222</v>
      </c>
      <c r="B208" s="1" vm="405">
        <v>212.08</v>
      </c>
      <c r="C208" s="9">
        <f t="shared" si="21"/>
        <v>9.0000000000003411E-2</v>
      </c>
      <c r="D208" s="9">
        <f t="shared" si="22"/>
        <v>9.0000000000003411E-2</v>
      </c>
      <c r="E208" s="9">
        <f t="shared" si="23"/>
        <v>0</v>
      </c>
      <c r="F208" s="9">
        <f t="shared" si="19"/>
        <v>1.6068946638897559</v>
      </c>
      <c r="G208" s="9">
        <f t="shared" si="20"/>
        <v>4.2546961858312944</v>
      </c>
      <c r="H208" s="9">
        <f t="shared" si="17"/>
        <v>0.37767553632640782</v>
      </c>
      <c r="I208" s="9">
        <f t="shared" si="18"/>
        <v>27.41396841040563</v>
      </c>
    </row>
    <row r="209" spans="1:9" x14ac:dyDescent="0.25">
      <c r="A209" s="1" vm="406">
        <v>45223</v>
      </c>
      <c r="B209" s="1" vm="407">
        <v>216.52</v>
      </c>
      <c r="C209" s="9">
        <f t="shared" si="21"/>
        <v>4.4399999999999977</v>
      </c>
      <c r="D209" s="9">
        <f t="shared" si="22"/>
        <v>4.4399999999999977</v>
      </c>
      <c r="E209" s="9">
        <f t="shared" si="23"/>
        <v>0</v>
      </c>
      <c r="F209" s="9">
        <f t="shared" si="19"/>
        <v>1.8092593307547733</v>
      </c>
      <c r="G209" s="9">
        <f t="shared" si="20"/>
        <v>3.9507893154147733</v>
      </c>
      <c r="H209" s="9">
        <f t="shared" si="17"/>
        <v>0.45794882650299673</v>
      </c>
      <c r="I209" s="9">
        <f t="shared" si="18"/>
        <v>31.410486992291936</v>
      </c>
    </row>
    <row r="210" spans="1:9" x14ac:dyDescent="0.25">
      <c r="A210" s="1" vm="408">
        <v>45224</v>
      </c>
      <c r="B210" s="1" vm="409">
        <v>212.42</v>
      </c>
      <c r="C210" s="9">
        <f t="shared" si="21"/>
        <v>-4.1000000000000227</v>
      </c>
      <c r="D210" s="9">
        <f t="shared" si="22"/>
        <v>0</v>
      </c>
      <c r="E210" s="9">
        <f t="shared" si="23"/>
        <v>4.1000000000000227</v>
      </c>
      <c r="F210" s="9">
        <f t="shared" si="19"/>
        <v>1.6800265214151466</v>
      </c>
      <c r="G210" s="9">
        <f t="shared" si="20"/>
        <v>3.9614472214565768</v>
      </c>
      <c r="H210" s="9">
        <f t="shared" si="17"/>
        <v>0.42409413214330821</v>
      </c>
      <c r="I210" s="9">
        <f t="shared" si="18"/>
        <v>29.779922729197168</v>
      </c>
    </row>
    <row r="211" spans="1:9" x14ac:dyDescent="0.25">
      <c r="A211" s="1" vm="410">
        <v>45225</v>
      </c>
      <c r="B211" s="1" vm="411">
        <v>205.76</v>
      </c>
      <c r="C211" s="9">
        <f t="shared" si="21"/>
        <v>-6.6599999999999966</v>
      </c>
      <c r="D211" s="9">
        <f t="shared" si="22"/>
        <v>0</v>
      </c>
      <c r="E211" s="9">
        <f t="shared" si="23"/>
        <v>6.6599999999999966</v>
      </c>
      <c r="F211" s="9">
        <f t="shared" si="19"/>
        <v>1.5600246270283507</v>
      </c>
      <c r="G211" s="9">
        <f t="shared" si="20"/>
        <v>4.1542009913525355</v>
      </c>
      <c r="H211" s="9">
        <f t="shared" si="17"/>
        <v>0.37552940511923422</v>
      </c>
      <c r="I211" s="9">
        <f t="shared" si="18"/>
        <v>27.300718088733433</v>
      </c>
    </row>
    <row r="212" spans="1:9" x14ac:dyDescent="0.25">
      <c r="A212" s="1" vm="412">
        <v>45226</v>
      </c>
      <c r="B212" s="1" vm="413">
        <v>207.3</v>
      </c>
      <c r="C212" s="9">
        <f t="shared" si="21"/>
        <v>1.5400000000000205</v>
      </c>
      <c r="D212" s="9">
        <f t="shared" si="22"/>
        <v>1.5400000000000205</v>
      </c>
      <c r="E212" s="9">
        <f t="shared" si="23"/>
        <v>0</v>
      </c>
      <c r="F212" s="9">
        <f t="shared" si="19"/>
        <v>1.5585942965263271</v>
      </c>
      <c r="G212" s="9">
        <f t="shared" si="20"/>
        <v>3.8574723491130691</v>
      </c>
      <c r="H212" s="9">
        <f t="shared" ref="H212:H255" si="24">IF(G212=0, 100, F212/G212)</f>
        <v>0.40404548768436083</v>
      </c>
      <c r="I212" s="9">
        <f t="shared" ref="I212:I255" si="25">IF(H212=100, 100, 100 - (100 / (1 + H212)))</f>
        <v>28.777236295295381</v>
      </c>
    </row>
    <row r="213" spans="1:9" x14ac:dyDescent="0.25">
      <c r="A213" s="1" vm="414">
        <v>45229</v>
      </c>
      <c r="B213" s="1" vm="415">
        <v>197.36</v>
      </c>
      <c r="C213" s="9">
        <f t="shared" si="21"/>
        <v>-9.9399999999999977</v>
      </c>
      <c r="D213" s="9">
        <f t="shared" si="22"/>
        <v>0</v>
      </c>
      <c r="E213" s="9">
        <f t="shared" si="23"/>
        <v>9.9399999999999977</v>
      </c>
      <c r="F213" s="9">
        <f t="shared" ref="F213:F255" si="26">((F212*13)+D213)/14</f>
        <v>1.4472661324887321</v>
      </c>
      <c r="G213" s="9">
        <f t="shared" ref="G213:G255" si="27">((G212*13)+E213)/14</f>
        <v>4.2919386098907069</v>
      </c>
      <c r="H213" s="9">
        <f t="shared" si="24"/>
        <v>0.33720569281991347</v>
      </c>
      <c r="I213" s="9">
        <f t="shared" si="25"/>
        <v>25.217189444416022</v>
      </c>
    </row>
    <row r="214" spans="1:9" x14ac:dyDescent="0.25">
      <c r="A214" s="1" vm="416">
        <v>45230</v>
      </c>
      <c r="B214" s="1" vm="417">
        <v>200.84</v>
      </c>
      <c r="C214" s="9">
        <f t="shared" si="21"/>
        <v>3.4799999999999898</v>
      </c>
      <c r="D214" s="9">
        <f t="shared" si="22"/>
        <v>3.4799999999999898</v>
      </c>
      <c r="E214" s="9">
        <f t="shared" si="23"/>
        <v>0</v>
      </c>
      <c r="F214" s="9">
        <f t="shared" si="26"/>
        <v>1.5924614087395363</v>
      </c>
      <c r="G214" s="9">
        <f t="shared" si="27"/>
        <v>3.985371566327085</v>
      </c>
      <c r="H214" s="9">
        <f t="shared" si="24"/>
        <v>0.39957664730547254</v>
      </c>
      <c r="I214" s="9">
        <f t="shared" si="25"/>
        <v>28.549822410566463</v>
      </c>
    </row>
    <row r="215" spans="1:9" x14ac:dyDescent="0.25">
      <c r="A215" s="1" vm="418">
        <v>45231</v>
      </c>
      <c r="B215" s="1" vm="419">
        <v>205.66</v>
      </c>
      <c r="C215" s="9">
        <f t="shared" si="21"/>
        <v>4.8199999999999932</v>
      </c>
      <c r="D215" s="9">
        <f t="shared" si="22"/>
        <v>4.8199999999999932</v>
      </c>
      <c r="E215" s="9">
        <f t="shared" si="23"/>
        <v>0</v>
      </c>
      <c r="F215" s="9">
        <f t="shared" si="26"/>
        <v>1.8229998795438547</v>
      </c>
      <c r="G215" s="9">
        <f t="shared" si="27"/>
        <v>3.7007021687322932</v>
      </c>
      <c r="H215" s="9">
        <f t="shared" si="24"/>
        <v>0.4926091850748256</v>
      </c>
      <c r="I215" s="9">
        <f t="shared" si="25"/>
        <v>33.003226162656276</v>
      </c>
    </row>
    <row r="216" spans="1:9" x14ac:dyDescent="0.25">
      <c r="A216" s="1" vm="420">
        <v>45232</v>
      </c>
      <c r="B216" s="1" vm="421">
        <v>218.51</v>
      </c>
      <c r="C216" s="9">
        <f t="shared" si="21"/>
        <v>12.849999999999994</v>
      </c>
      <c r="D216" s="9">
        <f t="shared" si="22"/>
        <v>12.849999999999994</v>
      </c>
      <c r="E216" s="9">
        <f t="shared" si="23"/>
        <v>0</v>
      </c>
      <c r="F216" s="9">
        <f t="shared" si="26"/>
        <v>2.6106427452907215</v>
      </c>
      <c r="G216" s="9">
        <f t="shared" si="27"/>
        <v>3.4363662995371294</v>
      </c>
      <c r="H216" s="9">
        <f t="shared" si="24"/>
        <v>0.75971026303056488</v>
      </c>
      <c r="I216" s="9">
        <f t="shared" si="25"/>
        <v>43.172463046399209</v>
      </c>
    </row>
    <row r="217" spans="1:9" x14ac:dyDescent="0.25">
      <c r="A217" s="1" vm="422">
        <v>45233</v>
      </c>
      <c r="B217" s="1" vm="423">
        <v>219.96</v>
      </c>
      <c r="C217" s="9">
        <f t="shared" si="21"/>
        <v>1.4500000000000171</v>
      </c>
      <c r="D217" s="9">
        <f t="shared" si="22"/>
        <v>1.4500000000000171</v>
      </c>
      <c r="E217" s="9">
        <f t="shared" si="23"/>
        <v>0</v>
      </c>
      <c r="F217" s="9">
        <f t="shared" si="26"/>
        <v>2.5277396920556714</v>
      </c>
      <c r="G217" s="9">
        <f t="shared" si="27"/>
        <v>3.1909115638559058</v>
      </c>
      <c r="H217" s="9">
        <f t="shared" si="24"/>
        <v>0.79216852033377705</v>
      </c>
      <c r="I217" s="9">
        <f t="shared" si="25"/>
        <v>44.201675866187074</v>
      </c>
    </row>
    <row r="218" spans="1:9" x14ac:dyDescent="0.25">
      <c r="A218" s="1" vm="424">
        <v>45236</v>
      </c>
      <c r="B218" s="1" vm="425">
        <v>219.27</v>
      </c>
      <c r="C218" s="9">
        <f t="shared" si="21"/>
        <v>-0.68999999999999773</v>
      </c>
      <c r="D218" s="9">
        <f t="shared" si="22"/>
        <v>0</v>
      </c>
      <c r="E218" s="9">
        <f t="shared" si="23"/>
        <v>0.68999999999999773</v>
      </c>
      <c r="F218" s="9">
        <f t="shared" si="26"/>
        <v>2.3471868569088379</v>
      </c>
      <c r="G218" s="9">
        <f t="shared" si="27"/>
        <v>3.0122750235804836</v>
      </c>
      <c r="H218" s="9">
        <f t="shared" si="24"/>
        <v>0.77920735607962477</v>
      </c>
      <c r="I218" s="9">
        <f t="shared" si="25"/>
        <v>43.795196406817972</v>
      </c>
    </row>
    <row r="219" spans="1:9" x14ac:dyDescent="0.25">
      <c r="A219" s="1" vm="426">
        <v>45237</v>
      </c>
      <c r="B219" s="1" vm="427">
        <v>222.18</v>
      </c>
      <c r="C219" s="9">
        <f t="shared" si="21"/>
        <v>2.9099999999999966</v>
      </c>
      <c r="D219" s="9">
        <f t="shared" si="22"/>
        <v>2.9099999999999966</v>
      </c>
      <c r="E219" s="9">
        <f t="shared" si="23"/>
        <v>0</v>
      </c>
      <c r="F219" s="9">
        <f t="shared" si="26"/>
        <v>2.3873877957010632</v>
      </c>
      <c r="G219" s="9">
        <f t="shared" si="27"/>
        <v>2.7971125218961634</v>
      </c>
      <c r="H219" s="9">
        <f t="shared" si="24"/>
        <v>0.85351868293187305</v>
      </c>
      <c r="I219" s="9">
        <f t="shared" si="25"/>
        <v>46.048561085005502</v>
      </c>
    </row>
    <row r="220" spans="1:9" x14ac:dyDescent="0.25">
      <c r="A220" s="1" vm="428">
        <v>45238</v>
      </c>
      <c r="B220" s="1" vm="429">
        <v>222.11</v>
      </c>
      <c r="C220" s="9">
        <f t="shared" si="21"/>
        <v>-6.9999999999993179E-2</v>
      </c>
      <c r="D220" s="9">
        <f t="shared" si="22"/>
        <v>0</v>
      </c>
      <c r="E220" s="9">
        <f t="shared" si="23"/>
        <v>6.9999999999993179E-2</v>
      </c>
      <c r="F220" s="9">
        <f t="shared" si="26"/>
        <v>2.2168600960081304</v>
      </c>
      <c r="G220" s="9">
        <f t="shared" si="27"/>
        <v>2.6023187703321513</v>
      </c>
      <c r="H220" s="9">
        <f t="shared" si="24"/>
        <v>0.85187876338653845</v>
      </c>
      <c r="I220" s="9">
        <f t="shared" si="25"/>
        <v>46.0007847289476</v>
      </c>
    </row>
    <row r="221" spans="1:9" x14ac:dyDescent="0.25">
      <c r="A221" s="1" vm="430">
        <v>45239</v>
      </c>
      <c r="B221" s="1" vm="431">
        <v>209.98</v>
      </c>
      <c r="C221" s="9">
        <f t="shared" si="21"/>
        <v>-12.130000000000024</v>
      </c>
      <c r="D221" s="9">
        <f t="shared" si="22"/>
        <v>0</v>
      </c>
      <c r="E221" s="9">
        <f t="shared" si="23"/>
        <v>12.130000000000024</v>
      </c>
      <c r="F221" s="9">
        <f t="shared" si="26"/>
        <v>2.0585129462932641</v>
      </c>
      <c r="G221" s="9">
        <f t="shared" si="27"/>
        <v>3.282867429594142</v>
      </c>
      <c r="H221" s="9">
        <f t="shared" si="24"/>
        <v>0.62704723551622554</v>
      </c>
      <c r="I221" s="9">
        <f t="shared" si="25"/>
        <v>38.538969356797899</v>
      </c>
    </row>
    <row r="222" spans="1:9" x14ac:dyDescent="0.25">
      <c r="A222" s="1" vm="432">
        <v>45240</v>
      </c>
      <c r="B222" s="1" vm="433">
        <v>214.65</v>
      </c>
      <c r="C222" s="9">
        <f t="shared" si="21"/>
        <v>4.6700000000000159</v>
      </c>
      <c r="D222" s="9">
        <f t="shared" si="22"/>
        <v>4.6700000000000159</v>
      </c>
      <c r="E222" s="9">
        <f t="shared" si="23"/>
        <v>0</v>
      </c>
      <c r="F222" s="9">
        <f t="shared" si="26"/>
        <v>2.2450477358437464</v>
      </c>
      <c r="G222" s="9">
        <f t="shared" si="27"/>
        <v>3.0483768989088462</v>
      </c>
      <c r="H222" s="9">
        <f t="shared" si="24"/>
        <v>0.73647314957915866</v>
      </c>
      <c r="I222" s="9">
        <f t="shared" si="25"/>
        <v>42.412009063177621</v>
      </c>
    </row>
    <row r="223" spans="1:9" x14ac:dyDescent="0.25">
      <c r="A223" s="1" vm="434">
        <v>45243</v>
      </c>
      <c r="B223" s="1" vm="435">
        <v>223.71</v>
      </c>
      <c r="C223" s="9">
        <f t="shared" si="21"/>
        <v>9.0600000000000023</v>
      </c>
      <c r="D223" s="9">
        <f t="shared" si="22"/>
        <v>9.0600000000000023</v>
      </c>
      <c r="E223" s="9">
        <f t="shared" si="23"/>
        <v>0</v>
      </c>
      <c r="F223" s="9">
        <f t="shared" si="26"/>
        <v>2.731830040426336</v>
      </c>
      <c r="G223" s="9">
        <f t="shared" si="27"/>
        <v>2.8306356918439284</v>
      </c>
      <c r="H223" s="9">
        <f t="shared" si="24"/>
        <v>0.96509418301256966</v>
      </c>
      <c r="I223" s="9">
        <f t="shared" si="25"/>
        <v>49.111853841684109</v>
      </c>
    </row>
    <row r="224" spans="1:9" x14ac:dyDescent="0.25">
      <c r="A224" s="1" vm="436">
        <v>45244</v>
      </c>
      <c r="B224" s="1" vm="437">
        <v>237.41</v>
      </c>
      <c r="C224" s="9">
        <f t="shared" si="21"/>
        <v>13.699999999999989</v>
      </c>
      <c r="D224" s="9">
        <f t="shared" si="22"/>
        <v>13.699999999999989</v>
      </c>
      <c r="E224" s="9">
        <f t="shared" si="23"/>
        <v>0</v>
      </c>
      <c r="F224" s="9">
        <f t="shared" si="26"/>
        <v>3.5152707518244539</v>
      </c>
      <c r="G224" s="9">
        <f t="shared" si="27"/>
        <v>2.6284474281407908</v>
      </c>
      <c r="H224" s="9">
        <f t="shared" si="24"/>
        <v>1.337394354625137</v>
      </c>
      <c r="I224" s="9">
        <f t="shared" si="25"/>
        <v>57.217317735826548</v>
      </c>
    </row>
    <row r="225" spans="1:9" x14ac:dyDescent="0.25">
      <c r="A225" s="1" vm="438">
        <v>45245</v>
      </c>
      <c r="B225" s="1" vm="439">
        <v>242.84</v>
      </c>
      <c r="C225" s="9">
        <f t="shared" si="21"/>
        <v>5.4300000000000068</v>
      </c>
      <c r="D225" s="9">
        <f t="shared" si="22"/>
        <v>5.4300000000000068</v>
      </c>
      <c r="E225" s="9">
        <f t="shared" si="23"/>
        <v>0</v>
      </c>
      <c r="F225" s="9">
        <f t="shared" si="26"/>
        <v>3.652037126694136</v>
      </c>
      <c r="G225" s="9">
        <f t="shared" si="27"/>
        <v>2.4407011832735916</v>
      </c>
      <c r="H225" s="9">
        <f t="shared" si="24"/>
        <v>1.4963065334347236</v>
      </c>
      <c r="I225" s="9">
        <f t="shared" si="25"/>
        <v>59.940817098929038</v>
      </c>
    </row>
    <row r="226" spans="1:9" x14ac:dyDescent="0.25">
      <c r="A226" s="1" vm="440">
        <v>45246</v>
      </c>
      <c r="B226" s="1" vm="441">
        <v>233.59</v>
      </c>
      <c r="C226" s="9">
        <f t="shared" si="21"/>
        <v>-9.25</v>
      </c>
      <c r="D226" s="9">
        <f t="shared" si="22"/>
        <v>0</v>
      </c>
      <c r="E226" s="9">
        <f t="shared" si="23"/>
        <v>9.25</v>
      </c>
      <c r="F226" s="9">
        <f t="shared" si="26"/>
        <v>3.3911773319302694</v>
      </c>
      <c r="G226" s="9">
        <f t="shared" si="27"/>
        <v>2.9270796701826209</v>
      </c>
      <c r="H226" s="9">
        <f t="shared" si="24"/>
        <v>1.1585531362454147</v>
      </c>
      <c r="I226" s="9">
        <f t="shared" si="25"/>
        <v>53.672671605416248</v>
      </c>
    </row>
    <row r="227" spans="1:9" x14ac:dyDescent="0.25">
      <c r="A227" s="1" vm="442">
        <v>45247</v>
      </c>
      <c r="B227" s="1" vm="443">
        <v>234.3</v>
      </c>
      <c r="C227" s="9">
        <f t="shared" si="21"/>
        <v>0.71000000000000796</v>
      </c>
      <c r="D227" s="9">
        <f t="shared" si="22"/>
        <v>0.71000000000000796</v>
      </c>
      <c r="E227" s="9">
        <f t="shared" si="23"/>
        <v>0</v>
      </c>
      <c r="F227" s="9">
        <f t="shared" si="26"/>
        <v>3.1996646653638221</v>
      </c>
      <c r="G227" s="9">
        <f t="shared" si="27"/>
        <v>2.7180025508838623</v>
      </c>
      <c r="H227" s="9">
        <f t="shared" si="24"/>
        <v>1.1772117963330568</v>
      </c>
      <c r="I227" s="9">
        <f t="shared" si="25"/>
        <v>54.069695852087605</v>
      </c>
    </row>
    <row r="228" spans="1:9" x14ac:dyDescent="0.25">
      <c r="A228" s="1" vm="444">
        <v>45250</v>
      </c>
      <c r="B228" s="1" vm="445">
        <v>235.6</v>
      </c>
      <c r="C228" s="9">
        <f t="shared" si="21"/>
        <v>1.2999999999999829</v>
      </c>
      <c r="D228" s="9">
        <f t="shared" si="22"/>
        <v>1.2999999999999829</v>
      </c>
      <c r="E228" s="9">
        <f t="shared" si="23"/>
        <v>0</v>
      </c>
      <c r="F228" s="9">
        <f t="shared" si="26"/>
        <v>3.0639743321235478</v>
      </c>
      <c r="G228" s="9">
        <f t="shared" si="27"/>
        <v>2.5238595115350151</v>
      </c>
      <c r="H228" s="9">
        <f t="shared" si="24"/>
        <v>1.2140035204495332</v>
      </c>
      <c r="I228" s="9">
        <f t="shared" si="25"/>
        <v>54.832953481620521</v>
      </c>
    </row>
    <row r="229" spans="1:9" x14ac:dyDescent="0.25">
      <c r="A229" s="1" vm="446">
        <v>45251</v>
      </c>
      <c r="B229" s="1" vm="447">
        <v>241.2</v>
      </c>
      <c r="C229" s="9">
        <f t="shared" si="21"/>
        <v>5.5999999999999943</v>
      </c>
      <c r="D229" s="9">
        <f t="shared" si="22"/>
        <v>5.5999999999999943</v>
      </c>
      <c r="E229" s="9">
        <f t="shared" si="23"/>
        <v>0</v>
      </c>
      <c r="F229" s="9">
        <f t="shared" si="26"/>
        <v>3.245119022686151</v>
      </c>
      <c r="G229" s="9">
        <f t="shared" si="27"/>
        <v>2.3435838321396569</v>
      </c>
      <c r="H229" s="9">
        <f t="shared" si="24"/>
        <v>1.3846822879484564</v>
      </c>
      <c r="I229" s="9">
        <f t="shared" si="25"/>
        <v>58.06569264787467</v>
      </c>
    </row>
    <row r="230" spans="1:9" x14ac:dyDescent="0.25">
      <c r="A230" s="1" vm="448">
        <v>45252</v>
      </c>
      <c r="B230" s="1" vm="449">
        <v>234.21</v>
      </c>
      <c r="C230" s="9">
        <f t="shared" si="21"/>
        <v>-6.9899999999999807</v>
      </c>
      <c r="D230" s="9">
        <f t="shared" si="22"/>
        <v>0</v>
      </c>
      <c r="E230" s="9">
        <f t="shared" si="23"/>
        <v>6.9899999999999807</v>
      </c>
      <c r="F230" s="9">
        <f t="shared" si="26"/>
        <v>3.0133248067799974</v>
      </c>
      <c r="G230" s="9">
        <f t="shared" si="27"/>
        <v>2.6754707012725372</v>
      </c>
      <c r="H230" s="9">
        <f t="shared" si="24"/>
        <v>1.1262783798554648</v>
      </c>
      <c r="I230" s="9">
        <f t="shared" si="25"/>
        <v>52.969469591842632</v>
      </c>
    </row>
    <row r="231" spans="1:9" x14ac:dyDescent="0.25">
      <c r="A231" s="1" vm="450">
        <v>45254</v>
      </c>
      <c r="B231" s="1" vm="451">
        <v>235.45</v>
      </c>
      <c r="C231" s="9">
        <f t="shared" si="21"/>
        <v>1.2399999999999807</v>
      </c>
      <c r="D231" s="9">
        <f t="shared" si="22"/>
        <v>1.2399999999999807</v>
      </c>
      <c r="E231" s="9">
        <f t="shared" si="23"/>
        <v>0</v>
      </c>
      <c r="F231" s="9">
        <f t="shared" si="26"/>
        <v>2.8866587491528533</v>
      </c>
      <c r="G231" s="9">
        <f t="shared" si="27"/>
        <v>2.4843656511816414</v>
      </c>
      <c r="H231" s="9">
        <f t="shared" si="24"/>
        <v>1.161929906646338</v>
      </c>
      <c r="I231" s="9">
        <f t="shared" si="25"/>
        <v>53.745031375636259</v>
      </c>
    </row>
    <row r="232" spans="1:9" x14ac:dyDescent="0.25">
      <c r="A232" s="1" vm="452">
        <v>45257</v>
      </c>
      <c r="B232" s="1" vm="453">
        <v>236.08</v>
      </c>
      <c r="C232" s="9">
        <f t="shared" si="21"/>
        <v>0.63000000000002387</v>
      </c>
      <c r="D232" s="9">
        <f t="shared" si="22"/>
        <v>0.63000000000002387</v>
      </c>
      <c r="E232" s="9">
        <f t="shared" si="23"/>
        <v>0</v>
      </c>
      <c r="F232" s="9">
        <f t="shared" si="26"/>
        <v>2.7254688384990797</v>
      </c>
      <c r="G232" s="9">
        <f t="shared" si="27"/>
        <v>2.3069109618115244</v>
      </c>
      <c r="H232" s="9">
        <f t="shared" si="24"/>
        <v>1.181436511255241</v>
      </c>
      <c r="I232" s="9">
        <f t="shared" si="25"/>
        <v>54.158647531548809</v>
      </c>
    </row>
    <row r="233" spans="1:9" x14ac:dyDescent="0.25">
      <c r="A233" s="1" vm="454">
        <v>45258</v>
      </c>
      <c r="B233" s="1" vm="455">
        <v>246.72</v>
      </c>
      <c r="C233" s="9">
        <f t="shared" si="21"/>
        <v>10.639999999999986</v>
      </c>
      <c r="D233" s="9">
        <f t="shared" si="22"/>
        <v>10.639999999999986</v>
      </c>
      <c r="E233" s="9">
        <f t="shared" si="23"/>
        <v>0</v>
      </c>
      <c r="F233" s="9">
        <f t="shared" si="26"/>
        <v>3.2907924928920016</v>
      </c>
      <c r="G233" s="9">
        <f t="shared" si="27"/>
        <v>2.1421316073964154</v>
      </c>
      <c r="H233" s="9">
        <f t="shared" si="24"/>
        <v>1.5362233027744214</v>
      </c>
      <c r="I233" s="9">
        <f t="shared" si="25"/>
        <v>60.571295165292362</v>
      </c>
    </row>
    <row r="234" spans="1:9" x14ac:dyDescent="0.25">
      <c r="A234" s="1" vm="456">
        <v>45259</v>
      </c>
      <c r="B234" s="1" vm="457">
        <v>244.14</v>
      </c>
      <c r="C234" s="9">
        <f t="shared" si="21"/>
        <v>-2.5800000000000125</v>
      </c>
      <c r="D234" s="9">
        <f t="shared" si="22"/>
        <v>0</v>
      </c>
      <c r="E234" s="9">
        <f t="shared" si="23"/>
        <v>2.5800000000000125</v>
      </c>
      <c r="F234" s="9">
        <f t="shared" si="26"/>
        <v>3.0557358862568584</v>
      </c>
      <c r="G234" s="9">
        <f t="shared" si="27"/>
        <v>2.1734079211538151</v>
      </c>
      <c r="H234" s="9">
        <f t="shared" si="24"/>
        <v>1.4059651925049736</v>
      </c>
      <c r="I234" s="9">
        <f t="shared" si="25"/>
        <v>58.436638937454923</v>
      </c>
    </row>
    <row r="235" spans="1:9" x14ac:dyDescent="0.25">
      <c r="A235" s="1" vm="458">
        <v>45260</v>
      </c>
      <c r="B235" s="1" vm="459">
        <v>240.08</v>
      </c>
      <c r="C235" s="9">
        <f t="shared" si="21"/>
        <v>-4.0599999999999739</v>
      </c>
      <c r="D235" s="9">
        <f t="shared" si="22"/>
        <v>0</v>
      </c>
      <c r="E235" s="9">
        <f t="shared" si="23"/>
        <v>4.0599999999999739</v>
      </c>
      <c r="F235" s="9">
        <f t="shared" si="26"/>
        <v>2.837469037238511</v>
      </c>
      <c r="G235" s="9">
        <f t="shared" si="27"/>
        <v>2.3081644982142548</v>
      </c>
      <c r="H235" s="9">
        <f t="shared" si="24"/>
        <v>1.2293183780591723</v>
      </c>
      <c r="I235" s="9">
        <f t="shared" si="25"/>
        <v>55.143239752475715</v>
      </c>
    </row>
    <row r="236" spans="1:9" x14ac:dyDescent="0.25">
      <c r="A236" s="1" vm="460">
        <v>45261</v>
      </c>
      <c r="B236" s="1" vm="461">
        <v>238.83</v>
      </c>
      <c r="C236" s="9">
        <f t="shared" si="21"/>
        <v>-1.25</v>
      </c>
      <c r="D236" s="9">
        <f t="shared" si="22"/>
        <v>0</v>
      </c>
      <c r="E236" s="9">
        <f t="shared" si="23"/>
        <v>1.25</v>
      </c>
      <c r="F236" s="9">
        <f t="shared" si="26"/>
        <v>2.6347926774357604</v>
      </c>
      <c r="G236" s="9">
        <f t="shared" si="27"/>
        <v>2.2325813197703797</v>
      </c>
      <c r="H236" s="9">
        <f t="shared" si="24"/>
        <v>1.1801553001020129</v>
      </c>
      <c r="I236" s="9">
        <f t="shared" si="25"/>
        <v>54.131707958914276</v>
      </c>
    </row>
    <row r="237" spans="1:9" x14ac:dyDescent="0.25">
      <c r="A237" s="1" vm="462">
        <v>45264</v>
      </c>
      <c r="B237" s="1" vm="463">
        <v>235.58</v>
      </c>
      <c r="C237" s="9">
        <f t="shared" si="21"/>
        <v>-3.25</v>
      </c>
      <c r="D237" s="9">
        <f t="shared" si="22"/>
        <v>0</v>
      </c>
      <c r="E237" s="9">
        <f t="shared" si="23"/>
        <v>3.25</v>
      </c>
      <c r="F237" s="9">
        <f t="shared" si="26"/>
        <v>2.4465932004760633</v>
      </c>
      <c r="G237" s="9">
        <f t="shared" si="27"/>
        <v>2.3052540826439238</v>
      </c>
      <c r="H237" s="9">
        <f t="shared" si="24"/>
        <v>1.0613117308396807</v>
      </c>
      <c r="I237" s="9">
        <f t="shared" si="25"/>
        <v>51.487201812379567</v>
      </c>
    </row>
    <row r="238" spans="1:9" x14ac:dyDescent="0.25">
      <c r="A238" s="1" vm="464">
        <v>45265</v>
      </c>
      <c r="B238" s="1" vm="465">
        <v>238.72</v>
      </c>
      <c r="C238" s="9">
        <f t="shared" si="21"/>
        <v>3.1399999999999864</v>
      </c>
      <c r="D238" s="9">
        <f t="shared" si="22"/>
        <v>3.1399999999999864</v>
      </c>
      <c r="E238" s="9">
        <f t="shared" si="23"/>
        <v>0</v>
      </c>
      <c r="F238" s="9">
        <f t="shared" si="26"/>
        <v>2.4961222575849149</v>
      </c>
      <c r="G238" s="9">
        <f t="shared" si="27"/>
        <v>2.1405930767407866</v>
      </c>
      <c r="H238" s="9">
        <f t="shared" si="24"/>
        <v>1.1660891015238861</v>
      </c>
      <c r="I238" s="9">
        <f t="shared" si="25"/>
        <v>53.833847402838579</v>
      </c>
    </row>
    <row r="239" spans="1:9" x14ac:dyDescent="0.25">
      <c r="A239" s="1" vm="466">
        <v>45266</v>
      </c>
      <c r="B239" s="1" vm="467">
        <v>239.37</v>
      </c>
      <c r="C239" s="9">
        <f t="shared" si="21"/>
        <v>0.65000000000000568</v>
      </c>
      <c r="D239" s="9">
        <f t="shared" si="22"/>
        <v>0.65000000000000568</v>
      </c>
      <c r="E239" s="9">
        <f t="shared" si="23"/>
        <v>0</v>
      </c>
      <c r="F239" s="9">
        <f t="shared" si="26"/>
        <v>2.3642563820431355</v>
      </c>
      <c r="G239" s="9">
        <f t="shared" si="27"/>
        <v>1.9876935712593018</v>
      </c>
      <c r="H239" s="9">
        <f t="shared" si="24"/>
        <v>1.1894471140967984</v>
      </c>
      <c r="I239" s="9">
        <f t="shared" si="25"/>
        <v>54.326368809665219</v>
      </c>
    </row>
    <row r="240" spans="1:9" x14ac:dyDescent="0.25">
      <c r="A240" s="1" vm="468">
        <v>45267</v>
      </c>
      <c r="B240" s="1" vm="469">
        <v>242.64</v>
      </c>
      <c r="C240" s="9">
        <f t="shared" si="21"/>
        <v>3.2699999999999818</v>
      </c>
      <c r="D240" s="9">
        <f t="shared" si="22"/>
        <v>3.2699999999999818</v>
      </c>
      <c r="E240" s="9">
        <f t="shared" si="23"/>
        <v>0</v>
      </c>
      <c r="F240" s="9">
        <f t="shared" si="26"/>
        <v>2.428952354754339</v>
      </c>
      <c r="G240" s="9">
        <f t="shared" si="27"/>
        <v>1.8457154590264946</v>
      </c>
      <c r="H240" s="9">
        <f t="shared" si="24"/>
        <v>1.3159950212669655</v>
      </c>
      <c r="I240" s="9">
        <f t="shared" si="25"/>
        <v>56.822014260939568</v>
      </c>
    </row>
    <row r="241" spans="1:9" x14ac:dyDescent="0.25">
      <c r="A241" s="1" vm="470">
        <v>45268</v>
      </c>
      <c r="B241" s="1" vm="471">
        <v>243.84</v>
      </c>
      <c r="C241" s="9">
        <f t="shared" si="21"/>
        <v>1.2000000000000171</v>
      </c>
      <c r="D241" s="9">
        <f t="shared" si="22"/>
        <v>1.2000000000000171</v>
      </c>
      <c r="E241" s="9">
        <f t="shared" si="23"/>
        <v>0</v>
      </c>
      <c r="F241" s="9">
        <f t="shared" si="26"/>
        <v>2.3411700437004588</v>
      </c>
      <c r="G241" s="9">
        <f t="shared" si="27"/>
        <v>1.713878640524602</v>
      </c>
      <c r="H241" s="9">
        <f t="shared" si="24"/>
        <v>1.3660068970716905</v>
      </c>
      <c r="I241" s="9">
        <f t="shared" si="25"/>
        <v>57.73469632579436</v>
      </c>
    </row>
    <row r="242" spans="1:9" x14ac:dyDescent="0.25">
      <c r="A242" s="1" vm="472">
        <v>45271</v>
      </c>
      <c r="B242" s="1" vm="473">
        <v>239.74</v>
      </c>
      <c r="C242" s="9">
        <f t="shared" si="21"/>
        <v>-4.0999999999999943</v>
      </c>
      <c r="D242" s="9">
        <f t="shared" si="22"/>
        <v>0</v>
      </c>
      <c r="E242" s="9">
        <f t="shared" si="23"/>
        <v>4.0999999999999943</v>
      </c>
      <c r="F242" s="9">
        <f t="shared" si="26"/>
        <v>2.173943612007569</v>
      </c>
      <c r="G242" s="9">
        <f t="shared" si="27"/>
        <v>1.8843158804871301</v>
      </c>
      <c r="H242" s="9">
        <f t="shared" si="24"/>
        <v>1.1537044476033205</v>
      </c>
      <c r="I242" s="9">
        <f t="shared" si="25"/>
        <v>53.568373733321799</v>
      </c>
    </row>
    <row r="243" spans="1:9" x14ac:dyDescent="0.25">
      <c r="A243" s="1" vm="474">
        <v>45272</v>
      </c>
      <c r="B243" s="1" vm="475">
        <v>237.01</v>
      </c>
      <c r="C243" s="9">
        <f t="shared" si="21"/>
        <v>-2.7300000000000182</v>
      </c>
      <c r="D243" s="9">
        <f t="shared" si="22"/>
        <v>0</v>
      </c>
      <c r="E243" s="9">
        <f t="shared" si="23"/>
        <v>2.7300000000000182</v>
      </c>
      <c r="F243" s="9">
        <f t="shared" si="26"/>
        <v>2.0186619254355995</v>
      </c>
      <c r="G243" s="9">
        <f t="shared" si="27"/>
        <v>1.9447218890237647</v>
      </c>
      <c r="H243" s="9">
        <f t="shared" si="24"/>
        <v>1.0380208794013996</v>
      </c>
      <c r="I243" s="9">
        <f t="shared" si="25"/>
        <v>50.932789251221187</v>
      </c>
    </row>
    <row r="244" spans="1:9" x14ac:dyDescent="0.25">
      <c r="A244" s="1" vm="476">
        <v>45273</v>
      </c>
      <c r="B244" s="1" vm="477">
        <v>239.29</v>
      </c>
      <c r="C244" s="9">
        <f t="shared" si="21"/>
        <v>2.2800000000000011</v>
      </c>
      <c r="D244" s="9">
        <f t="shared" si="22"/>
        <v>2.2800000000000011</v>
      </c>
      <c r="E244" s="9">
        <f t="shared" si="23"/>
        <v>0</v>
      </c>
      <c r="F244" s="9">
        <f t="shared" si="26"/>
        <v>2.0373289307616282</v>
      </c>
      <c r="G244" s="9">
        <f t="shared" si="27"/>
        <v>1.8058131826649244</v>
      </c>
      <c r="H244" s="9">
        <f t="shared" si="24"/>
        <v>1.1282058134912079</v>
      </c>
      <c r="I244" s="9">
        <f t="shared" si="25"/>
        <v>53.012063322975642</v>
      </c>
    </row>
    <row r="245" spans="1:9" x14ac:dyDescent="0.25">
      <c r="A245" s="1" vm="478">
        <v>45274</v>
      </c>
      <c r="B245" s="1" vm="479">
        <v>251.05</v>
      </c>
      <c r="C245" s="9">
        <f t="shared" si="21"/>
        <v>11.760000000000019</v>
      </c>
      <c r="D245" s="9">
        <f t="shared" si="22"/>
        <v>11.760000000000019</v>
      </c>
      <c r="E245" s="9">
        <f t="shared" si="23"/>
        <v>0</v>
      </c>
      <c r="F245" s="9">
        <f t="shared" si="26"/>
        <v>2.7318054357072277</v>
      </c>
      <c r="G245" s="9">
        <f t="shared" si="27"/>
        <v>1.6768265267602869</v>
      </c>
      <c r="H245" s="9">
        <f t="shared" si="24"/>
        <v>1.629152087058888</v>
      </c>
      <c r="I245" s="9">
        <f t="shared" si="25"/>
        <v>61.964923789606473</v>
      </c>
    </row>
    <row r="246" spans="1:9" x14ac:dyDescent="0.25">
      <c r="A246" s="1" vm="480">
        <v>45275</v>
      </c>
      <c r="B246" s="1" vm="481">
        <v>253.5</v>
      </c>
      <c r="C246" s="9">
        <f t="shared" si="21"/>
        <v>2.4499999999999886</v>
      </c>
      <c r="D246" s="9">
        <f t="shared" si="22"/>
        <v>2.4499999999999886</v>
      </c>
      <c r="E246" s="9">
        <f t="shared" si="23"/>
        <v>0</v>
      </c>
      <c r="F246" s="9">
        <f t="shared" si="26"/>
        <v>2.7116764760138534</v>
      </c>
      <c r="G246" s="9">
        <f t="shared" si="27"/>
        <v>1.5570532034202664</v>
      </c>
      <c r="H246" s="9">
        <f t="shared" si="24"/>
        <v>1.741543879205482</v>
      </c>
      <c r="I246" s="9">
        <f t="shared" si="25"/>
        <v>63.524202272122423</v>
      </c>
    </row>
    <row r="247" spans="1:9" x14ac:dyDescent="0.25">
      <c r="A247" s="1" vm="482">
        <v>45278</v>
      </c>
      <c r="B247" s="1" vm="483">
        <v>252.08</v>
      </c>
      <c r="C247" s="9">
        <f t="shared" si="21"/>
        <v>-1.4199999999999875</v>
      </c>
      <c r="D247" s="9">
        <f t="shared" si="22"/>
        <v>0</v>
      </c>
      <c r="E247" s="9">
        <f t="shared" si="23"/>
        <v>1.4199999999999875</v>
      </c>
      <c r="F247" s="9">
        <f t="shared" si="26"/>
        <v>2.517985299155721</v>
      </c>
      <c r="G247" s="9">
        <f t="shared" si="27"/>
        <v>1.5472636888902467</v>
      </c>
      <c r="H247" s="9">
        <f t="shared" si="24"/>
        <v>1.6273795586592683</v>
      </c>
      <c r="I247" s="9">
        <f t="shared" si="25"/>
        <v>61.939263906342781</v>
      </c>
    </row>
    <row r="248" spans="1:9" x14ac:dyDescent="0.25">
      <c r="A248" s="1" vm="484">
        <v>45279</v>
      </c>
      <c r="B248" s="1" vm="485">
        <v>257.22000000000003</v>
      </c>
      <c r="C248" s="9">
        <f t="shared" si="21"/>
        <v>5.1400000000000148</v>
      </c>
      <c r="D248" s="9">
        <f t="shared" si="22"/>
        <v>5.1400000000000148</v>
      </c>
      <c r="E248" s="9">
        <f t="shared" si="23"/>
        <v>0</v>
      </c>
      <c r="F248" s="9">
        <f t="shared" si="26"/>
        <v>2.705272063501742</v>
      </c>
      <c r="G248" s="9">
        <f t="shared" si="27"/>
        <v>1.4367448539695147</v>
      </c>
      <c r="H248" s="9">
        <f t="shared" si="24"/>
        <v>1.8829175243102303</v>
      </c>
      <c r="I248" s="9">
        <f t="shared" si="25"/>
        <v>65.31291680849381</v>
      </c>
    </row>
    <row r="249" spans="1:9" x14ac:dyDescent="0.25">
      <c r="A249" s="1" vm="486">
        <v>45280</v>
      </c>
      <c r="B249" s="1" vm="487">
        <v>247.14</v>
      </c>
      <c r="C249" s="9">
        <f t="shared" si="21"/>
        <v>-10.080000000000041</v>
      </c>
      <c r="D249" s="9">
        <f t="shared" si="22"/>
        <v>0</v>
      </c>
      <c r="E249" s="9">
        <f t="shared" si="23"/>
        <v>10.080000000000041</v>
      </c>
      <c r="F249" s="9">
        <f t="shared" si="26"/>
        <v>2.5120383446801888</v>
      </c>
      <c r="G249" s="9">
        <f t="shared" si="27"/>
        <v>2.0541202215431236</v>
      </c>
      <c r="H249" s="9">
        <f t="shared" si="24"/>
        <v>1.2229266419436065</v>
      </c>
      <c r="I249" s="9">
        <f t="shared" si="25"/>
        <v>55.014259979103301</v>
      </c>
    </row>
    <row r="250" spans="1:9" x14ac:dyDescent="0.25">
      <c r="A250" s="1" vm="488">
        <v>45281</v>
      </c>
      <c r="B250" s="1" vm="489">
        <v>254.5</v>
      </c>
      <c r="C250" s="9">
        <f t="shared" si="21"/>
        <v>7.3600000000000136</v>
      </c>
      <c r="D250" s="9">
        <f t="shared" si="22"/>
        <v>7.3600000000000136</v>
      </c>
      <c r="E250" s="9">
        <f t="shared" si="23"/>
        <v>0</v>
      </c>
      <c r="F250" s="9">
        <f t="shared" si="26"/>
        <v>2.8583213200601767</v>
      </c>
      <c r="G250" s="9">
        <f t="shared" si="27"/>
        <v>1.9073973485757576</v>
      </c>
      <c r="H250" s="9">
        <f t="shared" si="24"/>
        <v>1.4985452937713626</v>
      </c>
      <c r="I250" s="9">
        <f t="shared" si="25"/>
        <v>59.976711148967141</v>
      </c>
    </row>
    <row r="251" spans="1:9" x14ac:dyDescent="0.25">
      <c r="A251" s="1" vm="490">
        <v>45282</v>
      </c>
      <c r="B251" s="1" vm="491">
        <v>252.54</v>
      </c>
      <c r="C251" s="9">
        <f t="shared" si="21"/>
        <v>-1.960000000000008</v>
      </c>
      <c r="D251" s="9">
        <f t="shared" si="22"/>
        <v>0</v>
      </c>
      <c r="E251" s="9">
        <f t="shared" si="23"/>
        <v>1.960000000000008</v>
      </c>
      <c r="F251" s="9">
        <f t="shared" si="26"/>
        <v>2.6541555114844497</v>
      </c>
      <c r="G251" s="9">
        <f t="shared" si="27"/>
        <v>1.911154680820347</v>
      </c>
      <c r="H251" s="9">
        <f t="shared" si="24"/>
        <v>1.3887706411838816</v>
      </c>
      <c r="I251" s="9">
        <f t="shared" si="25"/>
        <v>58.137462728343095</v>
      </c>
    </row>
    <row r="252" spans="1:9" x14ac:dyDescent="0.25">
      <c r="A252" s="1" vm="492">
        <v>45286</v>
      </c>
      <c r="B252" s="1" vm="493">
        <v>256.61</v>
      </c>
      <c r="C252" s="9">
        <f t="shared" si="21"/>
        <v>4.0700000000000216</v>
      </c>
      <c r="D252" s="9">
        <f t="shared" si="22"/>
        <v>4.0700000000000216</v>
      </c>
      <c r="E252" s="9">
        <f t="shared" si="23"/>
        <v>0</v>
      </c>
      <c r="F252" s="9">
        <f t="shared" si="26"/>
        <v>2.7552872606641334</v>
      </c>
      <c r="G252" s="9">
        <f t="shared" si="27"/>
        <v>1.7746436321903223</v>
      </c>
      <c r="H252" s="9">
        <f t="shared" si="24"/>
        <v>1.5525862267138497</v>
      </c>
      <c r="I252" s="9">
        <f t="shared" si="25"/>
        <v>60.824046234575952</v>
      </c>
    </row>
    <row r="253" spans="1:9" x14ac:dyDescent="0.25">
      <c r="A253" s="1" vm="494">
        <v>45287</v>
      </c>
      <c r="B253" s="1" vm="495">
        <v>261.44</v>
      </c>
      <c r="C253" s="9">
        <f t="shared" si="21"/>
        <v>4.8299999999999841</v>
      </c>
      <c r="D253" s="9">
        <f t="shared" si="22"/>
        <v>4.8299999999999841</v>
      </c>
      <c r="E253" s="9">
        <f t="shared" si="23"/>
        <v>0</v>
      </c>
      <c r="F253" s="9">
        <f t="shared" si="26"/>
        <v>2.9034810277595513</v>
      </c>
      <c r="G253" s="9">
        <f t="shared" si="27"/>
        <v>1.6478833727481563</v>
      </c>
      <c r="H253" s="9">
        <f t="shared" si="24"/>
        <v>1.7619457030611634</v>
      </c>
      <c r="I253" s="9">
        <f t="shared" si="25"/>
        <v>63.793640154052838</v>
      </c>
    </row>
    <row r="254" spans="1:9" x14ac:dyDescent="0.25">
      <c r="A254" s="1" vm="496">
        <v>45288</v>
      </c>
      <c r="B254" s="1" vm="497">
        <v>253.18</v>
      </c>
      <c r="C254" s="9">
        <f t="shared" si="21"/>
        <v>-8.2599999999999909</v>
      </c>
      <c r="D254" s="9">
        <f t="shared" si="22"/>
        <v>0</v>
      </c>
      <c r="E254" s="9">
        <f t="shared" si="23"/>
        <v>8.2599999999999909</v>
      </c>
      <c r="F254" s="9">
        <f t="shared" si="26"/>
        <v>2.6960895257767263</v>
      </c>
      <c r="G254" s="9">
        <f t="shared" si="27"/>
        <v>2.1201774175518588</v>
      </c>
      <c r="H254" s="9">
        <f t="shared" si="24"/>
        <v>1.2716339224525208</v>
      </c>
      <c r="I254" s="9">
        <f t="shared" si="25"/>
        <v>55.978822550758032</v>
      </c>
    </row>
    <row r="255" spans="1:9" x14ac:dyDescent="0.25">
      <c r="A255" s="1" vm="498">
        <v>45289</v>
      </c>
      <c r="B255" s="1" vm="499">
        <v>248.48</v>
      </c>
      <c r="C255" s="9">
        <f t="shared" si="21"/>
        <v>-4.7000000000000171</v>
      </c>
      <c r="D255" s="9">
        <f t="shared" si="22"/>
        <v>0</v>
      </c>
      <c r="E255" s="9">
        <f t="shared" si="23"/>
        <v>4.7000000000000171</v>
      </c>
      <c r="F255" s="9">
        <f t="shared" si="26"/>
        <v>2.5035117025069602</v>
      </c>
      <c r="G255" s="9">
        <f t="shared" si="27"/>
        <v>2.3044504591552988</v>
      </c>
      <c r="H255" s="9">
        <f t="shared" si="24"/>
        <v>1.0863812205468837</v>
      </c>
      <c r="I255" s="10">
        <f t="shared" si="25"/>
        <v>52.070120735755125</v>
      </c>
    </row>
  </sheetData>
  <mergeCells count="1">
    <mergeCell ref="B1:F2"/>
  </mergeCells>
  <hyperlinks>
    <hyperlink ref="B3" r:id="rId1" display="Visit https://dedicatedexcel.com/ for more content." xr:uid="{4DB1DBF1-7921-4C8E-A0F1-2680379AB4FB}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Data</vt:lpstr>
      <vt:lpstr>Completed RSI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2024-01-22T16:01:53Z</dcterms:created>
  <dcterms:modified xsi:type="dcterms:W3CDTF">2024-01-22T16:02:09Z</dcterms:modified>
</cp:coreProperties>
</file>